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\Desktop\แบบฟอร์มสำรวจงบจังหวัด ปี62\หลังปรับลดชั้นคณะกรรมาธิการ 62\"/>
    </mc:Choice>
  </mc:AlternateContent>
  <bookViews>
    <workbookView xWindow="0" yWindow="0" windowWidth="20490" windowHeight="7155"/>
  </bookViews>
  <sheets>
    <sheet name="สรุปแบ่งรายชนิดสัตว์" sheetId="19" r:id="rId1"/>
    <sheet name="โคเนื้อ" sheetId="9" r:id="rId2"/>
    <sheet name="โคนม" sheetId="10" r:id="rId3"/>
    <sheet name="กระบือ" sheetId="11" r:id="rId4"/>
    <sheet name="สุกร" sheetId="12" r:id="rId5"/>
    <sheet name="ไก่ไข่" sheetId="13" r:id="rId6"/>
    <sheet name="ไก่พื้นเมือง" sheetId="14" r:id="rId7"/>
    <sheet name="เป็ด" sheetId="15" r:id="rId8"/>
    <sheet name="แพะ" sheetId="16" r:id="rId9"/>
    <sheet name="แกะ" sheetId="17" r:id="rId10"/>
    <sheet name="อื่นๆ" sheetId="18" r:id="rId11"/>
  </sheets>
  <definedNames>
    <definedName name="_xlnm._FilterDatabase" localSheetId="7" hidden="1">เป็ด!$A$4:$K$9</definedName>
    <definedName name="_xlnm._FilterDatabase" localSheetId="9" hidden="1">แกะ!$A$4:$K$7</definedName>
    <definedName name="_xlnm._FilterDatabase" localSheetId="8" hidden="1">แพะ!$A$4:$K$16</definedName>
    <definedName name="_xlnm._FilterDatabase" localSheetId="1" hidden="1">โคเนื้อ!$A$4:$K$32</definedName>
    <definedName name="_xlnm._FilterDatabase" localSheetId="2" hidden="1">โคนม!$A$4:$K$17</definedName>
    <definedName name="_xlnm._FilterDatabase" localSheetId="5" hidden="1">ไก่ไข่!$A$4:$K$14</definedName>
    <definedName name="_xlnm._FilterDatabase" localSheetId="6" hidden="1">ไก่พื้นเมือง!$A$4:$K$22</definedName>
    <definedName name="_xlnm._FilterDatabase" localSheetId="3" hidden="1">กระบือ!$A$4:$K$8</definedName>
    <definedName name="_xlnm._FilterDatabase" localSheetId="0" hidden="1">สรุปแบ่งรายชนิดสัตว์!$A$4:$H$16</definedName>
    <definedName name="_xlnm._FilterDatabase" localSheetId="4" hidden="1">สุกร!$A$4:$K$13</definedName>
    <definedName name="_xlnm._FilterDatabase" localSheetId="10" hidden="1">อื่นๆ!$A$4:$K$36</definedName>
    <definedName name="_xlnm.Print_Area" localSheetId="7">เป็ด!$A$1:$K$9</definedName>
    <definedName name="_xlnm.Print_Area" localSheetId="9">แกะ!$A$1:$K$7</definedName>
    <definedName name="_xlnm.Print_Area" localSheetId="8">แพะ!$A$1:$K$16</definedName>
    <definedName name="_xlnm.Print_Area" localSheetId="1">โคเนื้อ!$A$1:$K$32</definedName>
    <definedName name="_xlnm.Print_Area" localSheetId="2">โคนม!$A$1:$K$17</definedName>
    <definedName name="_xlnm.Print_Area" localSheetId="5">ไก่ไข่!$A$1:$K$14</definedName>
    <definedName name="_xlnm.Print_Area" localSheetId="6">ไก่พื้นเมือง!$A$1:$K$22</definedName>
    <definedName name="_xlnm.Print_Area" localSheetId="3">กระบือ!$A$1:$K$8</definedName>
    <definedName name="_xlnm.Print_Area" localSheetId="0">สรุปแบ่งรายชนิดสัตว์!$A$1:$H$16</definedName>
    <definedName name="_xlnm.Print_Area" localSheetId="4">สุกร!$A$1:$K$13</definedName>
    <definedName name="_xlnm.Print_Area" localSheetId="10">อื่นๆ!$A$1:$K$36</definedName>
    <definedName name="_xlnm.Print_Titles" localSheetId="7">เป็ด!$4:$5</definedName>
    <definedName name="_xlnm.Print_Titles" localSheetId="9">แกะ!$4:$5</definedName>
    <definedName name="_xlnm.Print_Titles" localSheetId="8">แพะ!$4:$5</definedName>
    <definedName name="_xlnm.Print_Titles" localSheetId="1">โคเนื้อ!$4:$5</definedName>
    <definedName name="_xlnm.Print_Titles" localSheetId="2">โคนม!$4:$5</definedName>
    <definedName name="_xlnm.Print_Titles" localSheetId="5">ไก่ไข่!$4:$5</definedName>
    <definedName name="_xlnm.Print_Titles" localSheetId="6">ไก่พื้นเมือง!$4:$5</definedName>
    <definedName name="_xlnm.Print_Titles" localSheetId="3">กระบือ!$4:$5</definedName>
    <definedName name="_xlnm.Print_Titles" localSheetId="0">สรุปแบ่งรายชนิดสัตว์!$4:$5</definedName>
    <definedName name="_xlnm.Print_Titles" localSheetId="4">สุกร!$4:$5</definedName>
    <definedName name="_xlnm.Print_Titles" localSheetId="10">อื่นๆ!$4:$5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9" l="1"/>
  <c r="G16" i="19"/>
  <c r="G15" i="19"/>
  <c r="G14" i="19"/>
  <c r="G13" i="19"/>
  <c r="G12" i="19"/>
  <c r="G10" i="19"/>
  <c r="G9" i="19"/>
  <c r="G8" i="19"/>
  <c r="F6" i="19"/>
  <c r="G7" i="19"/>
  <c r="C6" i="19"/>
  <c r="G11" i="19" l="1"/>
  <c r="D6" i="19"/>
  <c r="G6" i="19" s="1"/>
  <c r="H6" i="18" l="1"/>
  <c r="I6" i="18"/>
  <c r="J6" i="18"/>
  <c r="G6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H6" i="17"/>
  <c r="I6" i="17"/>
  <c r="J6" i="17"/>
  <c r="G6" i="17"/>
  <c r="J7" i="17"/>
  <c r="H6" i="16"/>
  <c r="I6" i="16"/>
  <c r="J6" i="16"/>
  <c r="G6" i="16"/>
  <c r="J16" i="16"/>
  <c r="J15" i="16"/>
  <c r="J14" i="16"/>
  <c r="J13" i="16"/>
  <c r="J12" i="16"/>
  <c r="J11" i="16"/>
  <c r="J10" i="16"/>
  <c r="J9" i="16"/>
  <c r="J8" i="16"/>
  <c r="J7" i="16"/>
  <c r="J6" i="15"/>
  <c r="H6" i="15"/>
  <c r="I6" i="15"/>
  <c r="G6" i="15"/>
  <c r="J9" i="15"/>
  <c r="J8" i="15"/>
  <c r="J7" i="15"/>
  <c r="H6" i="14"/>
  <c r="I6" i="14"/>
  <c r="G6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H6" i="13"/>
  <c r="I6" i="13"/>
  <c r="G6" i="13"/>
  <c r="J14" i="13"/>
  <c r="J13" i="13"/>
  <c r="J12" i="13"/>
  <c r="J11" i="13"/>
  <c r="J10" i="13"/>
  <c r="J9" i="13"/>
  <c r="J8" i="13"/>
  <c r="J7" i="13"/>
  <c r="J6" i="12"/>
  <c r="H6" i="12"/>
  <c r="I6" i="12"/>
  <c r="G6" i="12"/>
  <c r="J6" i="14" l="1"/>
  <c r="J6" i="13"/>
  <c r="J13" i="12" l="1"/>
  <c r="J12" i="12"/>
  <c r="J11" i="12"/>
  <c r="J10" i="12"/>
  <c r="J9" i="12"/>
  <c r="J8" i="12"/>
  <c r="J7" i="12"/>
  <c r="H6" i="11" l="1"/>
  <c r="I6" i="11"/>
  <c r="G6" i="11"/>
  <c r="J8" i="11" l="1"/>
  <c r="J7" i="11"/>
  <c r="J6" i="10"/>
  <c r="H6" i="10"/>
  <c r="I6" i="10"/>
  <c r="G6" i="10"/>
  <c r="J17" i="10"/>
  <c r="J16" i="10"/>
  <c r="J15" i="10"/>
  <c r="J14" i="10"/>
  <c r="J13" i="10"/>
  <c r="J12" i="10"/>
  <c r="J11" i="10"/>
  <c r="J10" i="10"/>
  <c r="J9" i="10"/>
  <c r="J8" i="10"/>
  <c r="J7" i="10"/>
  <c r="J6" i="9"/>
  <c r="H6" i="9"/>
  <c r="I6" i="9"/>
  <c r="G6" i="9"/>
  <c r="J6" i="11" l="1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</calcChain>
</file>

<file path=xl/sharedStrings.xml><?xml version="1.0" encoding="utf-8"?>
<sst xmlns="http://schemas.openxmlformats.org/spreadsheetml/2006/main" count="743" uniqueCount="220">
  <si>
    <t>รวมทั้งสิ้น</t>
  </si>
  <si>
    <t>รวม</t>
  </si>
  <si>
    <t>โครงการ</t>
  </si>
  <si>
    <t>งบพัฒนาจังหวัด</t>
  </si>
  <si>
    <t>งบกลุ่มจังหวัด</t>
  </si>
  <si>
    <t>งบท้องถิ่น</t>
  </si>
  <si>
    <t>หมายเหตุ</t>
  </si>
  <si>
    <t>ประจำปีงบประมาณ พ.ศ. 2562</t>
  </si>
  <si>
    <t>คำของบประมาณประจำปี 2562</t>
  </si>
  <si>
    <t>ภาค</t>
  </si>
  <si>
    <t>จังหวัด</t>
  </si>
  <si>
    <t>ชนิดสัตว์</t>
  </si>
  <si>
    <t>กลุ่มจังหวัด</t>
  </si>
  <si>
    <t>สนง.ปศจ.พระนครศรีอยุธยา</t>
  </si>
  <si>
    <t>กลาง</t>
  </si>
  <si>
    <t xml:space="preserve">ภาคกลางตอนบน </t>
  </si>
  <si>
    <t>สนง.ปศจ.สิงห์บุรี</t>
  </si>
  <si>
    <t>สนง.ปศจ.ลพบุรี</t>
  </si>
  <si>
    <t>ภาคกลางปริมณฑล</t>
  </si>
  <si>
    <t>ตะวันออก</t>
  </si>
  <si>
    <t>สนง.ปศจ.ปราจีนบุรี</t>
  </si>
  <si>
    <t>ภาคตะวันออก2</t>
  </si>
  <si>
    <t>สนง.ปศจ.ตราด</t>
  </si>
  <si>
    <t>ภาคตะวันออก1</t>
  </si>
  <si>
    <t>สนง.ปศจ.ฉะเชิงเทรา</t>
  </si>
  <si>
    <t>สนง.ปศจ.จันทบุรี</t>
  </si>
  <si>
    <t>สนง.ปศจ.สมุทรปราการ</t>
  </si>
  <si>
    <t>สนง.ปศจ.สระแก้ว</t>
  </si>
  <si>
    <t>สนง.ปศจ.ชลบุรี</t>
  </si>
  <si>
    <t>ตะวันออกเฉียงเหนือ</t>
  </si>
  <si>
    <t>ภาคตะวันออกเฉียงเหนือตอนล่าง 1</t>
  </si>
  <si>
    <t>สนง.ปศจ.ชัยภูมิ</t>
  </si>
  <si>
    <t>สนง.ปศจ.นครราชสีมา</t>
  </si>
  <si>
    <t>สนง.ปศจ.บุรีรัมย์</t>
  </si>
  <si>
    <t>ภาคตะวันออกเฉียงเหนือตอนล่าง 2</t>
  </si>
  <si>
    <t>สนง.ปศจ.ยโสธร</t>
  </si>
  <si>
    <t>สนง.ปศจ.ศรีสะเกษ</t>
  </si>
  <si>
    <t>สนง.ปศจ.สุรินทร์</t>
  </si>
  <si>
    <t>สนง.ปศจ.อำนาจเจริญ</t>
  </si>
  <si>
    <t>ภาคตะวันออกเฉียงเหนือตอนบน 1</t>
  </si>
  <si>
    <t>สนง.ปศจ.อุดรธานี</t>
  </si>
  <si>
    <t>ภาคตะวันออกเฉียงเหนือตอนกลาง</t>
  </si>
  <si>
    <t>สนง.ปศจ.ขอนแก่น</t>
  </si>
  <si>
    <t>สนง.ปศจ.หนองคาย</t>
  </si>
  <si>
    <t>สนง.ปศจ.กาฬสินธุ์</t>
  </si>
  <si>
    <t>สนง.ปศจ.เลย</t>
  </si>
  <si>
    <t>ภาคตะวันออกเฉียงเหนือตอนบน 2</t>
  </si>
  <si>
    <t>สนง.ปศจ.นครพนม</t>
  </si>
  <si>
    <t>สนง.ปศจ.มหาสารคาม</t>
  </si>
  <si>
    <t>สนง.ปศจ.หนองบัวลำภู</t>
  </si>
  <si>
    <t>สนง.ปศจ.สกลนคร</t>
  </si>
  <si>
    <t>สนง.ปศจ.มุกดาหาร</t>
  </si>
  <si>
    <t>สนง.ปศจ.บึงกาฬ</t>
  </si>
  <si>
    <t>สนง.ปศจ.ร้อยเอ็ด</t>
  </si>
  <si>
    <t xml:space="preserve">ภาคเหนือตอนบน 1 </t>
  </si>
  <si>
    <t>เหนือ</t>
  </si>
  <si>
    <t>สนง.ปศข.5</t>
  </si>
  <si>
    <t>สนง.ปศจ.เชียงใหม่</t>
  </si>
  <si>
    <t>สนง.ปศจ.ลำพูน</t>
  </si>
  <si>
    <t>สนง.ปศจ.แม่ฮ่องสอน</t>
  </si>
  <si>
    <t>สนง.ปศจ.แพร่</t>
  </si>
  <si>
    <t xml:space="preserve">ภาคเหนือตอนบน 2 </t>
  </si>
  <si>
    <t>สนง.ปศจ.พะเยา</t>
  </si>
  <si>
    <t>สนง.ปศจ.น่าน</t>
  </si>
  <si>
    <t>ภาคเหนือตอนล่าง 1</t>
  </si>
  <si>
    <t>ภาคเหนือตอนล่าง 2</t>
  </si>
  <si>
    <t>สนง.ปศจ.อุทัยธานี</t>
  </si>
  <si>
    <t>สนง.ปศจ.พิษณุโลก</t>
  </si>
  <si>
    <t>สนง.ปศจ.นครสวรรค์</t>
  </si>
  <si>
    <t>ภาคกลางตอนล่าง 2</t>
  </si>
  <si>
    <t>สนง.ปศจ.เพชรบุรี</t>
  </si>
  <si>
    <t>สนง.ปศจ.นครปฐม</t>
  </si>
  <si>
    <t>ภาคกลางตอนล่าง 1</t>
  </si>
  <si>
    <t>สนง.ปศจ.ราชบุรี</t>
  </si>
  <si>
    <t>สนง.ปศจ.สมุทรสาคร</t>
  </si>
  <si>
    <t>สนง.ปศจ.สมุทรสงคราม</t>
  </si>
  <si>
    <t>ใต้</t>
  </si>
  <si>
    <t>ภาคใต้ฝั่งอันดามัน</t>
  </si>
  <si>
    <t>สนง.ปศจ.ภูเก็ต</t>
  </si>
  <si>
    <t>สนง.ปศจ.กระบี่</t>
  </si>
  <si>
    <t>สนง.ปศจ.นครศรีธรรมราช</t>
  </si>
  <si>
    <t>ภาคใต้ฝั่งอ่าวไทย</t>
  </si>
  <si>
    <t>สนง.ปศจ.ชุมพร</t>
  </si>
  <si>
    <t>ภาคเหนือตอนบน 2</t>
  </si>
  <si>
    <t>สนง.ปศจ.เชียงราย</t>
  </si>
  <si>
    <t>สนง.ปศจ.สุราษฎร์ธานี</t>
  </si>
  <si>
    <t>สนง.ปศจ.ตรัง</t>
  </si>
  <si>
    <t>ใต้ชายแดน</t>
  </si>
  <si>
    <t>ภาคใต้ชายแดน</t>
  </si>
  <si>
    <t>สนง.ปศจ.สงขลา</t>
  </si>
  <si>
    <t>สนง.ปศจ.ยะลา</t>
  </si>
  <si>
    <t>สนง.ปศจ.อ่างทอง</t>
  </si>
  <si>
    <t>สนง.ปศจ.ประจวบคีรีขันธ์</t>
  </si>
  <si>
    <t>อื่นๆ</t>
  </si>
  <si>
    <t>แพะ</t>
  </si>
  <si>
    <t>ไก่ไข่</t>
  </si>
  <si>
    <t>เป็ด</t>
  </si>
  <si>
    <t>โคนม</t>
  </si>
  <si>
    <t>ไก่พื้นเมือง</t>
  </si>
  <si>
    <t>โคเนื้อ</t>
  </si>
  <si>
    <t>สุกร</t>
  </si>
  <si>
    <t>กระบือ</t>
  </si>
  <si>
    <t>แกะ</t>
  </si>
  <si>
    <t>1. โครงการส่งเสริมการผลิตสินค้าที่ปลอดภัยได้มาตรฐานภายใต้หลักปรัชญา
   เศรษฐกิจพอเพียง
   1.1 กิจกรรมส่งเสริมการเลี้ยงสัตว์</t>
  </si>
  <si>
    <t>สนง.ปศจ.นครนายก</t>
  </si>
  <si>
    <t>2. โครงการส่งเสริมและอนุรักษ์สายพันธุ์เป็ดปากน้ำ</t>
  </si>
  <si>
    <t xml:space="preserve"> ผ่านงบจังหวัด เพื่อขอรับงบประมาณจากสำนักงานส่งเสริมวิสาหกิจขนาดกลางและขนาดย่อม (สสว.) </t>
  </si>
  <si>
    <t>1. โครงการพัฒนาและขยายผลโครงการอันเนื่องมาจากพระราชดำริจังหวัดยะลา 
   ภายใต้โครงการตามแผนปฏิบัติราชการประจำปี 2562 จังหวัดยะลา
   1.1 กิจกรรม ขยายผลสนับสนุนอาชีพการเลี้ยงเป็ดตามหลักปรัชญาของเศรษฐกิจ         พอเพียงในพื้นที่รอบฟาร์มตัวอย่างฯจังหวัดยะลา</t>
  </si>
  <si>
    <t>แบบสำรวจคำของบพัฒนาจังหวัด / งบกลุ่มจังหวัด / งบองค์กรปกครองส่วนท้องถิ่น (หลังปรับลดในชั้นคณะกรรมาธิการ)</t>
  </si>
  <si>
    <t>ลำดับที่</t>
  </si>
  <si>
    <t xml:space="preserve"> แบบสำรวจคำของบพัฒนาจังหวัด / งบกลุ่มจังหวัด / งบองค์กรปกครองส่วนท้องถิ่น (หลังปรับลดในชั้นคณะกรรมาธิการ) ประจำปีงบประมาณ พ.ศ. 2562</t>
  </si>
  <si>
    <t>โครงการพัฒนาการผลิตสินค้าด้านปศุสัตว์ให้ได้มาตรฐานปลอดภัยกลุ่มจังหวัด
ภาคตะวันออก 2</t>
  </si>
  <si>
    <t>โครงการเพิ่มศักยภาพการผลิตอาหารเพื่อลดต้นทุนการเลี้ยงโคเนื้อคุณภาพ
จังหวัดบุรีรัมย์</t>
  </si>
  <si>
    <t>โครงการเพิ่มศักยภาพการผลิตโคเนื้อคุณภาพดี</t>
  </si>
  <si>
    <t>โครงการเพิ่มศักยภาพการผลิตโคเนื้อกาฬสินธุ์</t>
  </si>
  <si>
    <t>โครงการฝึกอบรมเกษตรกรเครือข่ายผู้เลี้ยงโคเนื้อ อำเภอนาแห้ว จังหวัดเลย</t>
  </si>
  <si>
    <t>โครงการสร้างความเข้มแข็งให้กับภาคการเกษตร</t>
  </si>
  <si>
    <t>โครงการเพิ่มประสิทธิภาพการผลิตและยกระดับมาตรฐานคุณภาพโคเนื้อเพื่อสร้างรายได้อย่างยั่งยืน</t>
  </si>
  <si>
    <t>โครงการเพิ่มศักยภาพการผลิตแปลงใหญ่โคเนื้อคุณภาพหนองสูงตลอดห่วงโซ่การผลิต</t>
  </si>
  <si>
    <t>โครงการผลิตโคเนื้อคุณภาพเพื่อการตลาดแบบครบวงจร ยั่งยืน อาหารปลอดภัย 
สู่อาเซียน</t>
  </si>
  <si>
    <t>โครงการเพิ่มประสิทธิภาพการผลิตโคเนื้อคุณภาพดีจังหวัดแพร่</t>
  </si>
  <si>
    <t>โครงการผลิตโคเนื้อคุณภาพเพื่อการตลาดแบบครบวงจร และอาหารปลอดภัยสู่อาเซียนในเขตภาคเหนือตอนบน2</t>
  </si>
  <si>
    <t>โครงการผลิตโคเนื้อคุณภาพเพื่อการตลาดแบบครบวงจร ยั่งยืน และอาหารปลอดภัยสู่อาเซียน</t>
  </si>
  <si>
    <t>โครงการผลิตโคเนื้อคุณภาพเอการตลาดแบบครบวงจรฯ</t>
  </si>
  <si>
    <t>โครงการส่งเสริมการผลิตปศุสัตว์สู่มาตรฐาน</t>
  </si>
  <si>
    <t>โครงการการส่งเสริมการเลี้ยงโคเนื้อแปลงใหญ่แบบครบวงจร</t>
  </si>
  <si>
    <t>โครงการธนาคารโค-กระบือ เพื่อเกษตรกรตามพระราชดำริ</t>
  </si>
  <si>
    <t>โครงการพัฒนาศักยภาพการผลิตสินค้าปศุสัตว์
 1. พัฒนาศักยภาพการผลิตและสร้างมูลค้าเพิ่มให้กับสินค้าปศุสัตว์
 2. เพิ่มศักยภาพการแปรรูปสินค้าปศุสัตว์ปลอดภัยได้มาตรฐาน
 3. ส่งเสริมและพัฒนาตลาดสินค้าปศุสัตว์</t>
  </si>
  <si>
    <t>โครงการเพิ่มประสิทธิภาพการผลิตปศุสัตว์นครชัยบุรินทร์ครบวงจร
 1. พัฒนาการแปรรูปและจำหน่ายเนื้อสัตว์</t>
  </si>
  <si>
    <t>โครงการเพิ่มประสิทธิภาพการเกษตรและอุตสาหกรรมปลอดภัย Food Valley
 1. กิจกรรมเพิ่มประสิทธิภาพการผลิตโคเนื้อ</t>
  </si>
  <si>
    <t>โครงการเพิ่มประสิทธิภาพการผลิตปศุสัตว์นครชัยบุรินทร์ครบวงจร
 1. กิจกรรมพัฒนาศักยภาพอาสาปศุสัตว์ 192,200 บาท
 2. กิจกรรมมหกรรมปศุสัตว์นครชัยบุรินทร์ 3,000,000 บาท</t>
  </si>
  <si>
    <t>โครงการส่งเสริมและพัฒนาระบบปศุสัตว์
 1. กิจกรรมเพิ่มประสิทธิภาพการผลิตโคเนื้อคุณภาพและการควบคุมป้องกันโรคโคเนื้อ</t>
  </si>
  <si>
    <t>โครงการเพิ่มประสิทธิภาพการผลิตปศุสัตว์นครชัยบุรินทร์ครบวงจร
 1. กิจกรรมย่อยพัฒนาศักยภาพอาสาปศุสัตว์</t>
  </si>
  <si>
    <t>โครงการเมืองอุตสาหกรรมข้าวหอมมะลิอินทรีย์
 1. ส่งเสริมและพัฒนาสุขภาพโคกระบือเพื่อผลิตปุ๋ยอินทรีย์</t>
  </si>
  <si>
    <t>โครงการส่งเสริมการพัฒนาอาชีพด้านปศุสัตว์ ในจังหวัดขอนแก่น
 1. กิจกรรมหลักการส่งเสริมการเลี้ยงโคเนื้อเพื่อพัฒนาสู่การเป็นอาชีพหลัก</t>
  </si>
  <si>
    <t>โครงการเพิ่มประสิทธิภาพการผลิตและการตลาดสินค้าเกษตรและอุตสาหกรรมที่สำคัญ
 1. กิจกรรมส่งเสริมและพัฒนากระบวนการผลิตโคเนื้อ/โคขุนเพื่อเพิ่มมูลค่า "โคขุน
    หนองคายวากิว"</t>
  </si>
  <si>
    <t>โครงการเพิ่มประสิทธิภาพการผลิตสินค้าเกษตรจังหวัดนครพนม
 1. กิจกรรมนครพนมแหล่งโคเนื้อลุ่มน้ำโขง (ระยะที่ 2 ปีที่ 2 )</t>
  </si>
  <si>
    <t xml:space="preserve">โครงการส่งเสริมการผลิตสินค้าเศรษฐกิจในพื้นที่ที่เหมาะสม
 1. กิจกรรมส่งเสริมและพัฒนาการผลิตสัตว์เศรษฐกิจ </t>
  </si>
  <si>
    <t>โครงการพัฒนาศักยภาพการผลิตสินค้าปศุสัตว์
 1. เพิ่มศักยภาพการแปรรูปสินค้าปศุสัตว์ปลอดภัยได้มาตรฐาน</t>
  </si>
  <si>
    <t>โครงการเพิ่มประสิทธิภาพการผลิตโคนมจังหวัดสกลนคร</t>
  </si>
  <si>
    <t>โครงการยกระดับมาตรฐานการผลิตและเพิ่มมูลค่าน้ำนมคุณภาพสูงล้านนาสู่ความยั่งยืน</t>
  </si>
  <si>
    <t>โครงการเพิ่มประสิทธิภาพและยกระดับมาตรฐานการผลิตสินค้าเกษตรปลอดภัย
เกษตรอินทรีย์จังหวัดลำพูน</t>
  </si>
  <si>
    <t>โครงการยกระดับการแข่งขันในระบบธุรกิจเกษตร
 1. กิจกรรมยกระดับมาตรฐานการผลิตและเพิ่มมูลค่าน้ำนมโคคุณภาพสูงล้านนา
    สู่ความยั่งยืน</t>
  </si>
  <si>
    <t>โครงการส่งเสริมและพัฒนายกระดับมาตรฐานการผลิตและเพิ่มมูลค่าสินค้าผลิตภัณฑ์แปรรูปจากน้ำนมโค</t>
  </si>
  <si>
    <t>โครงการผลิตปศุสัตว์ปลอดโรคผู้บริโภคปลอดภัย</t>
  </si>
  <si>
    <t>โครงการพัฒนาส่งเสริมการใช้นวัตกรรมทางการเกษตร</t>
  </si>
  <si>
    <t>โครงการพัฒนาระบบการผลิต การแปรรูป การตลาดสับปะรด มะพร้าว ประมง ปศุสัตว์และสินค้าเกษตรให้ได้คุณภาพมาตรฐาน เพื่อการบริโภคและส่งออก
 1. กิจกรรมย่อยส่งเสริมการพัฒนาฟาร์มโคนมอินทรีย์และพัฒนาระบบน้ำนมดิบ</t>
  </si>
  <si>
    <t>โครงการเพิ่มศักยภาพการเลี้ยงกระบือ จังหวัดบุรีรัมย์</t>
  </si>
  <si>
    <t>โครงการพัฒนากระบือพันธุ์ดี จังหวัดอุทัยธานี</t>
  </si>
  <si>
    <t>โครงการส่งเสริมและพัฒนาการผลิตสินค้าเกษตรและผลิตภัณฑ์ชุมชนสู่มาตรฐานสากล
 1. ส่งเสริมและพัฒนาฟาร์มตัวอย่างฯ ต.สีบัวทอง อ.แสวงหา</t>
  </si>
  <si>
    <t>โครงการพัฒนาสินค้าเกษตรปลอดภัยสูงจังหวัดฉะเชิงเทรา
 1. กิจกรรมสร้างความปลอดภัยต่อผู้บริโภคเนื้อสุกร</t>
  </si>
  <si>
    <t>โครงการ ส่งเสริมการเลี้ยงเพื่อยกระดับมาตรฐานการผลิตและเพิ่มมูลค่าสินค้าผลิตภัณฑ์แปรรูป จากหมูดำเชียงใหม่ เพื่อผลิตเนื้อหมูคุณภาพสูงและพัฒนาอาชีพเกษตรกร</t>
  </si>
  <si>
    <t>โครงการ ส่งเสริมการเลี้ยงเพื่อยกระดับมาตรฐานการผลิตและเพิ่มมูลค่าสินค้า
ผลิตภัณฑ์แปรรูป จากหมูดำเชียงใหม่ เพื่อผลิตเนื้อหมูคุณภาพสูงและพัฒนาอาชีพ
เกษตรกร</t>
  </si>
  <si>
    <t>โครงการส่งเสริมการเลี้ยงเพื่อยกระดับมาตรฐานการผลิตและเพิ่มมูลค่าสินค้า
ผลิตภัณฑ์แปรรูปจาก"หมูดำเชียงใหม่" เพื่อผลิตเนื้อหมูคุณภาพสูงและพัฒนา
อาชีพเกษตรกร</t>
  </si>
  <si>
    <t>โครงการส่งเสริมการเลี้ยงเพื่อยกระดับมาตรฐานการผลิตและการเพื่มมูลค่าสินค้า
ผลิตภัณฑ์แปรรูปจาก"หมูดำเชียงใหม่"เพื่อผลิตเนื้อหมูคุณภาพสูงและพัฒนาอาชีพ
เกษตรกร</t>
  </si>
  <si>
    <t>โครงการปศุสัตว์อินทรีย์วิถีพอเพียง</t>
  </si>
  <si>
    <t>โครงการเลี้ยงไก่ไข่เพื่อเป็นรายได้เสริมในครัวเรือนตามแนวเศรษฐกิจพอเพียง</t>
  </si>
  <si>
    <t>โครงการ เพิ่มประสิทธิภาพการผลิตสินค้าเกษตรจังหวัดนครพนม
 1. ไข่ไก่ปลอดภัยไร้สารตกค้าง</t>
  </si>
  <si>
    <t>โครงการส่งเสริมและพัฒนาการผลิตสินค้าเกษตรและผลิตภัณฑ์ชุมชนสู่มาตรฐานสากล
 1. ส่งเสริมและพัฒนาฟาร์มตัวอย่างฯ หนองระหารจีน ต.บ้านอิฐ และพื้นที่แก้มลิง
    หนองเจ็ดเส้นฯ</t>
  </si>
  <si>
    <t>โครงการส่งเสริมเกษตรอินทรีย์ วิถีหนองบัวลำภูตามหลักเกษตร-ศาสตร์พระราชา
 1. กิจกรรมส่งเสริมการเลี้ยงไก่ไข่ในโรงเรียนเพื่อสนับสนุนอาหารกลางวัน</t>
  </si>
  <si>
    <t>โครงการเลี้ยงไก่ไข่เพื่อลดรายจ่ายและเพิ่มรายได้ในครัวเรือนจังหวัดสกลนคร</t>
  </si>
  <si>
    <t>โครงการเกษตรเพื่ออาหารกลางวัน</t>
  </si>
  <si>
    <t>โครงการส่งเสริมและพัฒนาการผลิตสินค้าเกษตรที่มีคุณภาพปลอดภัย
 1. กิจกรรมหลักส่งเสริมและพัฒนาสินค้าเกษตรปลอดภัยด้านปศุสัตว์ 
    1.1 กิจกรรมย่อยที่ 2 การเลี้ยงไก่ไข่อินทรีย์แบบปล่อย</t>
  </si>
  <si>
    <t>โครงการยกระดับการเลี้ยงไก่พื้นเมืองสู่ระบบมาตรฐาน GFM ( Good Farming 
Management )</t>
  </si>
  <si>
    <t>โครงการส่งเสริมการเลี้ยงไก่พื้นเมืองให้ได้มาตรฐานอาหารปลอดภัย (GAP)</t>
  </si>
  <si>
    <t>โครงการปรับระบบการเลี้ยงสัตว์ปีกหลังบ้าน เพื่อยกระดับสู่มาตรฐานอาหารปลอดภัย</t>
  </si>
  <si>
    <t>โครงการจัดตั้งโรงฆ่าสัตว์มาตรฐาน(สัตว์ปีก) เครือข่ายกลุ่มผู้เลี้ยงไก่พื้นเมืองแบบ
ครบวงจรจังหวัดสุรินทร์</t>
  </si>
  <si>
    <t>โครงการส่งเสริมและพัฒนาอาชีพด้านปศุสัตว์</t>
  </si>
  <si>
    <t>โครงการเพิ่มประสิทธิภาพการผลิตไก่พื้นเมืองและเป็ดเทศ</t>
  </si>
  <si>
    <t>โครงการส่งเสริมการทำการเกษตร แบบผสมผสานด้านปศุสัตว์ (การเลี้ยงไก่ลูกผสมพื้นเมือง)</t>
  </si>
  <si>
    <t xml:space="preserve">โครงการขับเคลื่อนขยายผลการดำเนินงานโครงการอันเนื่องมาจากพระราชดำริ
ด้านการเกษตร ภายใต้ปรัชญาของเศรษฐกิจพอเพียง </t>
  </si>
  <si>
    <t>โครงการต้นแบบการแก้ไขปัญหาความยากจนจังหวัดแม่ฮ่องสอน</t>
  </si>
  <si>
    <t>โครงการพัฒนาศักยภาพการผลิตปศุสัตว์ในพื้นที่ คทช.</t>
  </si>
  <si>
    <t>โครงการพัฒนาพันธุกรรมและส่งเสริมการเลี้ยงไก่แสมดำ จังหวัดอุทัยธานี</t>
  </si>
  <si>
    <t>โครงการส่งเสริมและพัฒนาการผลิตและการตลาดสัตว์ปีก จังหวัดพิษณุโลก</t>
  </si>
  <si>
    <t>โครงการส่งเสริมและพัฒนาการผลิตสินค้าเกษตรที่มีคุณภาพปลอดภัย
 1. กิจกรรมหลักส่งเสริมและพัฒนาสินค้าเกษตรปลอดภัยด้านปศุสัตว์ 
     1.1 กิจกรรมย่อยที่ 3 การเพิ่มประสิทธิภาพการผลิตสัตว์ปีก เพื่อเกษตรกรรายย่อย</t>
  </si>
  <si>
    <t>โครงการส่งเสริมการเลี้ยงไก่พื้นเมืองอาชีพเกษตรกรที่ยั่งยืน</t>
  </si>
  <si>
    <t>โครงการพัฒนาศักยภาพการผลิตสินค้าปศุสัตว์ให้ได้มาตรฐานอาหารปลอดภัย 
(Food safety) และปลอดมลภาวะ (Zero waste Livestock)
 1. กิจกรรมปรับปรุงฟาร์มปศุสัตว์เข้าสู่ระบบการป้องกันโรคและการเลี้ยงสัตว์ที่
     เหมาะสม(GFM)</t>
  </si>
  <si>
    <t>โครงการการส่งเสริมการผลิตสินค้าเกษตรเพื่อการแข่งขัน
 1. กิจกรรมส่งเสริมและเพิ่มประสิทธิภาพการผลิตปศุสัตว์(แพะ)เพื่อขับเคลื่อนนา
     แปลงใหญ่</t>
  </si>
  <si>
    <t>โครงการส่งเสริมการผลิตสินค้าเกษตรเพื่อการแข่งขัน
 1. กิจกรรมยกระดับกระบวนการผลิตสู่มาตรฐาน</t>
  </si>
  <si>
    <t>โครงการแปรรูปผลิตภัณฑ์จากแพะ-แกะเพื่อเพิ่มรายได้ให้กับกลุ่มเกษตรกรผู้เลี้ยงแพะ-แกะ จังหวัดบุรีรัมย์</t>
  </si>
  <si>
    <t>โครงการพัฒนาศักยภาพการผลิตปศุสัตว์ในพื้นที่ คทช</t>
  </si>
  <si>
    <t>โครงการพัฒนาการผลิตสินค้าเกษตรที่มีศักยภาพในการแข่งขันผลิตภัณฑ์และตลาดเพื่อการท่องเที่ยว กิจกรรม เพิ่มศักยภาพการผลิตแพะแบบครบวงจร</t>
  </si>
  <si>
    <t>โครงการส่งเสริมการเลี้ยงแพะเนื้อแบบแปลงใหญ่</t>
  </si>
  <si>
    <t>โครงการส่งเสริมเพิ่มประสิทธิภาพการเลี้ยงแพะพันธุ์ดีครบวงจรแบบมีส่วนร่วมจังหวัดชุมพร</t>
  </si>
  <si>
    <t>โครงการผลิตเนื้อสัตว์คุณภาพตอบสนองการท่องเที่ยว</t>
  </si>
  <si>
    <t>โครงการการส่งเสริมการเลี้ยงสัตว์เศรษฐกิจ(แกะเนื้อ)เพื่อสร้างฐานการผลิตอาหาร
สู่ผู้บริโภคทั้งในประเทศและกลุ่มอาเซียน (AEC) ปี 2562</t>
  </si>
  <si>
    <t>โครงการรณรงค์ป้องกันและควบคุมโรคพิษสุนัขบ้า ประจำปี 2562 ภายใต้โครงการ
สัตว์ปลอดโรค คนปลอดภัย จากโรคพิษสุนัขบ้า ตามพระปณิธานศ.ดร.สมเด็จพระ
เจ้าลูกยาเธอ เจ้าฟ้าจุฬาภรณวลัยลักษณ์ อัครราชกุมารี จังหวัดพระนครศรีอยุธยา</t>
  </si>
  <si>
    <t>โครงการสถานที่พักพิงสุนัขแมวจรจัดเพื่อการจัดระเบียบควบคุมจำนวนและป้องกัน
โรคพิษสุนัขบ้าแบบครบวงจรตามพระราชดำริ ของพระบาทสมเด็จพระเจ้าอยู่หัว
รัชกาลที่ 9 และตามพระปณิธานของ ศ.ดร.สมเด็จพระเจ้าลูกยาเธอ เจ้าฟ้าจุฬาภรณ
วลัยลักษณ์ อัครราชกุมารี ของจังหวัดพระนครศรีอยุธยา ปีงบประมาณ 2562</t>
  </si>
  <si>
    <t>โครงการส่งเสริมและพัฒนาจังหวัดอ่างทองให้เป็นเมืองน่าอยู่ สู่สังคมมั่นคงและเป็นสุข</t>
  </si>
  <si>
    <t>โครงการส่งเสริมการดำเนินงานและการเรียนรู้ในพื้นที่ปิดทองหลังพระ</t>
  </si>
  <si>
    <t xml:space="preserve">โครงการศูนย์ศึกษาการเรียนรู้เศรษกิจพอเพียงตามแนวพระราชดำริ(ไม้ดัด) </t>
  </si>
  <si>
    <t>โครงการพัฒนาการผลิตให้ได้มาตรฐานปลอดภัย</t>
  </si>
  <si>
    <t>โครงการพัฒนาการผลิตให้ได้มาตรฐานปลอดภัย (สุกร,ไก่พื้นเมือง)</t>
  </si>
  <si>
    <t>โครงการพัฒนาสูตรอาหารที่มีส่วนประกอบสมุนไพรเพื่อเพิ่มมูลค่าไข่ไก่และไข่เป็ด</t>
  </si>
  <si>
    <t>โครงการร้านอาหารวัตถุดิบปลอดภัยเลือกใช้สินค้าปศุสัตว์ OK</t>
  </si>
  <si>
    <t>โครงการเนื้อสัตว์ปลอดภัยเพื่อสุขอนามัยผู้บริโภค</t>
  </si>
  <si>
    <t xml:space="preserve">โครงการพัฒนาการผลิตสินค้าด้านปศุสัตว์ให้ได้มาตรฐานปลอดภัยกลุ่มจังหวัด
ภาคตะวันออก 2 
 1. กิจกรรมหลัก พัฒนาฟาร์มเลี้ยงสัตว์ สถานที่จำหน่ายเนื้อสัตว์ เข้าสู่มาตรฐาน
     1.1 กิจกรรมย่อย พัฒนาผู้ประกอบการฟาร์มเลี้ยงสัตว์ โรงฆ่าสัตว์
     1.2 กิจกรรมย่อย ตรวจรับรองฟาร์มเลี้ยงสัตว์ โรงฆ่าสัตว์ สถานที่จำหน่ายเนื้อสัตว์
     1.3 กิจกรรมย่อย ประชาสัมพันธ์สินค้าปศุสัตว์ </t>
  </si>
  <si>
    <t>โครงการรณรงค์ป้องกันควบคุมโรคพิษสุนัขบ้า</t>
  </si>
  <si>
    <t>โครงการส่งเสริมและพัฒนาอาชีพการเลี้ยงไก่งวงสำหรับเกษตรกรรายย่อยในพื้นที่
จังหวัดบึงกาฬ</t>
  </si>
  <si>
    <t>โครงการธนาคารพืชอาหารสัตว์และการปลูกหญ้าอาหารสัตว์</t>
  </si>
  <si>
    <t>โครงการการปศุสัตว์แปลงใหญ่อัจฉริยะ (Smart Farmer Livestock Large Scale Farm) (โคเนื้อ ไก่ดำ กระบือ)</t>
  </si>
  <si>
    <t xml:space="preserve">โครงการส่งเสริมและพัฒนาการผลิตสินค้าเกษตรที่มีคุณภาพปลอดภัย
 1. กิจกรรมหลักส่งเสริมและพัฒนาการผลิตสินค้าเกษตรปลอดภัยด้านปศุสัตว์ 
     1.1 กิจกรรมย่อยที่ 1 ส่งเสริมและพัฒนาการผลิตสินค้าเกษตรปลอดภัยด้านปศุสัตว์ </t>
  </si>
  <si>
    <t>โครงการส่งเสริมและพัฒนาการผลิตสินค้าเกษตรที่มีคุณภาพปลอดภัย
 1. กิจกรรมหลักรณรงค์ประชาสัมพันธ์เชื่อมโยงเครือข่ายระหว่างผู้ผลิต และ ผู้บริโภค 
    สินค้าเกษตรและอาหารปลอดภัย
    1.1 กิจกรรมย่อย การจัดงานมหกรรมประกวดสัตว์ปากน้ำโพ</t>
  </si>
  <si>
    <t>โครงการพัฒนาศักยภาพการผลิตสินค้าปศุสัตว์ ให้ได้มาตรฐานอาหารปลอดภัย 
(Food safety) และปลอดมลภาวะ (Zerowaste Livestocks) ประจำปี
งบประมาณ พ.ศ. 2562</t>
  </si>
  <si>
    <t>โครงการเสริมสร้างอาชีพปศุสัตว์ยั่งยืน</t>
  </si>
  <si>
    <t>โครงการราชบุรีเมืองปศุสัตว์ครบวงจร</t>
  </si>
  <si>
    <t>โครงการปรับปรุงฟาร์มปศุสัตว์เข้าสู่ระบบการป้องกันโรคและการเลี้ยงสัตว์ที่เหมาะสม (GFM)</t>
  </si>
  <si>
    <t>โครงการพัฒนาศักยภาพการผลิตสินค้าปศุสัตว์ ให้ได้มาตรฐานอาหารปลอดภัย 
(Food safety) และปลอดมลภาวะ (Zerowaste Livestocks) ประจำปีงบประมาณ พ.ศ.2562</t>
  </si>
  <si>
    <t>โครงการควบคุมโรคพิษสุนัขบ้าในแหล่งท่องเที่ยว จังหวัดสมุทรสงครามปีงบประมาณ พ.ศ. 2562</t>
  </si>
  <si>
    <t>โครงการ อบจ.สัญจรและแก้ปัญหาสุขภาพสัตว์</t>
  </si>
  <si>
    <t>โครงการบ้านพักพิงสุนัขจรจัดภูเก็ต</t>
  </si>
  <si>
    <t>โครงการสัตว์ปลอดโรค คนปลอดภัย จากโรคพิษสุนัขบ้า</t>
  </si>
  <si>
    <t>โครงการสร้างภูมิคุ้มกันให้เกษตรกรชาวสวนยางพาราตามแนวเศรษฐกิจพอเพียง</t>
  </si>
  <si>
    <t>โครงการพัฒนาเมืองสมุนไพรจังหวัดสุราฎร์ธานี (สสจ.เป็นเจ้าภาพหลัก)
 1. กิจกรรมส่งเสริมการใช้สมุนไพรในการผลิตปศุสัตว์</t>
  </si>
  <si>
    <t>โครงการพัฒนาเด็กและเยาวชนในถิ่นทุรกันดาร ตามพระราชดำริ(สัตว์ปีก)</t>
  </si>
  <si>
    <t>จำแนกรายชนิดสัตว์</t>
  </si>
  <si>
    <t>จำนวนจังหวัด</t>
  </si>
  <si>
    <t>จำนวนโครงการ</t>
  </si>
  <si>
    <t>สรุปคำของบพัฒนาจังหวัด / งบกลุ่มจังหวัด / งบองค์กรปกครองส่วนท้องถิ่น (หลังปรับลดในชั้นคณะกรรมาธิการ) ประจำปีงบประมาณ พ.ศ.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</si>
</sst>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  <numFmt numFmtId="166" formatCode="[$-41E]General"/>
  </numFmts>
  <fonts count="10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1"/>
      <color rgb="FF000000"/>
      <name val="Calibri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6" fontId="6" fillId="0" borderId="0" applyBorder="0" applyProtection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164" fontId="2" fillId="3" borderId="1" xfId="0" applyNumberFormat="1" applyFont="1" applyFill="1" applyBorder="1" applyAlignment="1">
      <alignment horizontal="left" vertical="top"/>
    </xf>
    <xf numFmtId="164" fontId="2" fillId="4" borderId="1" xfId="0" applyNumberFormat="1" applyFont="1" applyFill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164" fontId="4" fillId="4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165" fontId="2" fillId="3" borderId="8" xfId="1" applyNumberFormat="1" applyFont="1" applyFill="1" applyBorder="1" applyAlignment="1">
      <alignment horizontal="right" vertical="top"/>
    </xf>
    <xf numFmtId="165" fontId="2" fillId="0" borderId="1" xfId="1" applyNumberFormat="1" applyFont="1" applyBorder="1" applyAlignment="1">
      <alignment horizontal="right" vertical="top"/>
    </xf>
    <xf numFmtId="165" fontId="2" fillId="4" borderId="1" xfId="1" applyNumberFormat="1" applyFont="1" applyFill="1" applyBorder="1" applyAlignment="1">
      <alignment horizontal="right" vertical="top"/>
    </xf>
    <xf numFmtId="165" fontId="1" fillId="0" borderId="0" xfId="1" applyNumberFormat="1" applyFont="1" applyAlignment="1">
      <alignment horizontal="right" vertical="top"/>
    </xf>
    <xf numFmtId="165" fontId="2" fillId="5" borderId="9" xfId="1" applyNumberFormat="1" applyFont="1" applyFill="1" applyBorder="1" applyAlignment="1">
      <alignment horizontal="right" vertical="top"/>
    </xf>
    <xf numFmtId="165" fontId="2" fillId="5" borderId="1" xfId="1" applyNumberFormat="1" applyFont="1" applyFill="1" applyBorder="1" applyAlignment="1">
      <alignment horizontal="right" vertical="top"/>
    </xf>
    <xf numFmtId="165" fontId="2" fillId="6" borderId="1" xfId="1" applyNumberFormat="1" applyFont="1" applyFill="1" applyBorder="1" applyAlignment="1">
      <alignment horizontal="right" vertical="top"/>
    </xf>
    <xf numFmtId="165" fontId="2" fillId="7" borderId="1" xfId="1" applyNumberFormat="1" applyFont="1" applyFill="1" applyBorder="1" applyAlignment="1">
      <alignment horizontal="right" vertical="top"/>
    </xf>
    <xf numFmtId="165" fontId="2" fillId="7" borderId="1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165" fontId="2" fillId="0" borderId="0" xfId="1" applyNumberFormat="1" applyFont="1" applyAlignment="1">
      <alignment horizontal="right" vertical="top"/>
    </xf>
    <xf numFmtId="165" fontId="2" fillId="5" borderId="3" xfId="1" applyNumberFormat="1" applyFont="1" applyFill="1" applyBorder="1" applyAlignment="1">
      <alignment horizontal="right" vertical="top"/>
    </xf>
    <xf numFmtId="165" fontId="2" fillId="7" borderId="3" xfId="1" applyNumberFormat="1" applyFont="1" applyFill="1" applyBorder="1" applyAlignment="1">
      <alignment horizontal="right" vertical="top"/>
    </xf>
    <xf numFmtId="165" fontId="2" fillId="6" borderId="3" xfId="1" applyNumberFormat="1" applyFont="1" applyFill="1" applyBorder="1" applyAlignment="1">
      <alignment horizontal="right" vertical="top"/>
    </xf>
    <xf numFmtId="165" fontId="5" fillId="6" borderId="1" xfId="1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65" fontId="2" fillId="0" borderId="4" xfId="1" applyNumberFormat="1" applyFont="1" applyBorder="1" applyAlignment="1">
      <alignment horizontal="right" vertical="top"/>
    </xf>
    <xf numFmtId="165" fontId="2" fillId="7" borderId="4" xfId="1" applyNumberFormat="1" applyFont="1" applyFill="1" applyBorder="1" applyAlignment="1">
      <alignment horizontal="right" vertical="top"/>
    </xf>
    <xf numFmtId="165" fontId="2" fillId="6" borderId="4" xfId="1" applyNumberFormat="1" applyFont="1" applyFill="1" applyBorder="1" applyAlignment="1">
      <alignment horizontal="right" vertical="top"/>
    </xf>
    <xf numFmtId="165" fontId="2" fillId="5" borderId="1" xfId="1" applyNumberFormat="1" applyFont="1" applyFill="1" applyBorder="1" applyAlignment="1">
      <alignment horizontal="right" vertical="top" wrapText="1"/>
    </xf>
    <xf numFmtId="165" fontId="1" fillId="0" borderId="0" xfId="0" applyNumberFormat="1" applyFont="1" applyAlignment="1">
      <alignment horizontal="center" vertical="center"/>
    </xf>
    <xf numFmtId="164" fontId="4" fillId="0" borderId="4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5" fontId="2" fillId="0" borderId="0" xfId="1" applyNumberFormat="1" applyFont="1" applyFill="1" applyAlignment="1">
      <alignment horizontal="right" vertical="top"/>
    </xf>
    <xf numFmtId="0" fontId="2" fillId="2" borderId="1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165" fontId="1" fillId="7" borderId="1" xfId="1" applyNumberFormat="1" applyFont="1" applyFill="1" applyBorder="1" applyAlignment="1">
      <alignment horizontal="right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7" fillId="2" borderId="1" xfId="1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165" fontId="7" fillId="8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top"/>
    </xf>
    <xf numFmtId="165" fontId="7" fillId="4" borderId="1" xfId="1" applyNumberFormat="1" applyFont="1" applyFill="1" applyBorder="1" applyAlignment="1">
      <alignment horizontal="right" vertical="top"/>
    </xf>
    <xf numFmtId="165" fontId="9" fillId="4" borderId="1" xfId="1" applyNumberFormat="1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165" fontId="7" fillId="0" borderId="0" xfId="1" applyNumberFormat="1" applyFont="1" applyFill="1" applyAlignment="1">
      <alignment horizontal="right" vertical="top"/>
    </xf>
    <xf numFmtId="165" fontId="7" fillId="0" borderId="0" xfId="1" applyNumberFormat="1" applyFont="1" applyAlignment="1">
      <alignment horizontal="right" vertical="top"/>
    </xf>
    <xf numFmtId="0" fontId="7" fillId="0" borderId="0" xfId="0" applyFont="1" applyAlignment="1">
      <alignment horizontal="left" vertical="top"/>
    </xf>
    <xf numFmtId="165" fontId="8" fillId="0" borderId="0" xfId="1" applyNumberFormat="1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7" xfId="1" applyNumberFormat="1" applyFont="1" applyFill="1" applyBorder="1" applyAlignment="1">
      <alignment horizontal="center" vertic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view="pageBreakPreview" zoomScale="60" zoomScaleNormal="90" workbookViewId="0">
      <selection sqref="A1:H1"/>
    </sheetView>
  </sheetViews>
  <sheetFormatPr defaultColWidth="9" defaultRowHeight="24" customHeight="1"/>
  <cols>
    <col min="1" max="1" width="17.28515625" style="53" customWidth="1"/>
    <col min="2" max="2" width="14.42578125" style="53" bestFit="1" customWidth="1"/>
    <col min="3" max="3" width="16.140625" style="53" bestFit="1" customWidth="1"/>
    <col min="4" max="4" width="18.5703125" style="66" customWidth="1"/>
    <col min="5" max="5" width="18.28515625" style="66" customWidth="1"/>
    <col min="6" max="6" width="15.7109375" style="66" customWidth="1"/>
    <col min="7" max="7" width="18.28515625" style="66" customWidth="1"/>
    <col min="8" max="8" width="20.28515625" style="67" customWidth="1"/>
    <col min="9" max="9" width="9" style="52"/>
    <col min="10" max="10" width="13.5703125" style="52" bestFit="1" customWidth="1"/>
    <col min="11" max="16384" width="9" style="52"/>
  </cols>
  <sheetData>
    <row r="1" spans="1:9" ht="24" customHeight="1">
      <c r="A1" s="79" t="s">
        <v>219</v>
      </c>
      <c r="B1" s="79"/>
      <c r="C1" s="79"/>
      <c r="D1" s="79"/>
      <c r="E1" s="79"/>
      <c r="F1" s="79"/>
      <c r="G1" s="79"/>
      <c r="H1" s="79"/>
      <c r="I1" s="51"/>
    </row>
    <row r="2" spans="1:9" ht="24" customHeight="1">
      <c r="A2" s="79" t="s">
        <v>216</v>
      </c>
      <c r="B2" s="79"/>
      <c r="C2" s="79"/>
      <c r="D2" s="79"/>
      <c r="E2" s="79"/>
      <c r="F2" s="79"/>
      <c r="G2" s="79"/>
      <c r="H2" s="79"/>
      <c r="I2" s="51"/>
    </row>
    <row r="3" spans="1:9" ht="24" customHeight="1">
      <c r="D3" s="80"/>
      <c r="E3" s="80"/>
      <c r="F3" s="80"/>
      <c r="G3" s="80"/>
      <c r="H3" s="80"/>
      <c r="I3" s="51"/>
    </row>
    <row r="4" spans="1:9" ht="24" customHeight="1">
      <c r="A4" s="81" t="s">
        <v>11</v>
      </c>
      <c r="B4" s="83" t="s">
        <v>217</v>
      </c>
      <c r="C4" s="81" t="s">
        <v>218</v>
      </c>
      <c r="D4" s="84" t="s">
        <v>8</v>
      </c>
      <c r="E4" s="85"/>
      <c r="F4" s="85"/>
      <c r="G4" s="86"/>
      <c r="H4" s="81" t="s">
        <v>6</v>
      </c>
    </row>
    <row r="5" spans="1:9" ht="24" customHeight="1">
      <c r="A5" s="82"/>
      <c r="B5" s="83"/>
      <c r="C5" s="82"/>
      <c r="D5" s="54" t="s">
        <v>3</v>
      </c>
      <c r="E5" s="54" t="s">
        <v>4</v>
      </c>
      <c r="F5" s="54" t="s">
        <v>5</v>
      </c>
      <c r="G5" s="54" t="s">
        <v>1</v>
      </c>
      <c r="H5" s="82"/>
    </row>
    <row r="6" spans="1:9" ht="24" customHeight="1">
      <c r="A6" s="77" t="s">
        <v>0</v>
      </c>
      <c r="B6" s="78"/>
      <c r="C6" s="55">
        <f>SUM(C7:C16)</f>
        <v>114</v>
      </c>
      <c r="D6" s="56">
        <f>SUM(D7:D16)</f>
        <v>200812125</v>
      </c>
      <c r="E6" s="56">
        <f>SUM(E7:E16)</f>
        <v>157430230</v>
      </c>
      <c r="F6" s="56">
        <f>SUM(F7:F16)</f>
        <v>4275890</v>
      </c>
      <c r="G6" s="56">
        <f t="shared" ref="G6:G16" si="0">SUM(D6:F6)</f>
        <v>362518245</v>
      </c>
      <c r="H6" s="55"/>
    </row>
    <row r="7" spans="1:9" s="61" customFormat="1" ht="23.25">
      <c r="A7" s="57" t="s">
        <v>99</v>
      </c>
      <c r="B7" s="57">
        <v>23</v>
      </c>
      <c r="C7" s="57">
        <v>26</v>
      </c>
      <c r="D7" s="58">
        <v>67117500</v>
      </c>
      <c r="E7" s="58">
        <v>71412900</v>
      </c>
      <c r="F7" s="59">
        <v>0</v>
      </c>
      <c r="G7" s="58">
        <f t="shared" si="0"/>
        <v>138530400</v>
      </c>
      <c r="H7" s="60"/>
    </row>
    <row r="8" spans="1:9" s="61" customFormat="1" ht="23.25">
      <c r="A8" s="57" t="s">
        <v>97</v>
      </c>
      <c r="B8" s="57">
        <v>10</v>
      </c>
      <c r="C8" s="57">
        <v>11</v>
      </c>
      <c r="D8" s="58">
        <v>18695750</v>
      </c>
      <c r="E8" s="58">
        <v>43671500</v>
      </c>
      <c r="F8" s="59">
        <v>0</v>
      </c>
      <c r="G8" s="58">
        <f t="shared" si="0"/>
        <v>62367250</v>
      </c>
      <c r="H8" s="60"/>
    </row>
    <row r="9" spans="1:9" s="61" customFormat="1" ht="23.25">
      <c r="A9" s="57" t="s">
        <v>101</v>
      </c>
      <c r="B9" s="57">
        <v>2</v>
      </c>
      <c r="C9" s="57">
        <v>2</v>
      </c>
      <c r="D9" s="58">
        <v>7322000</v>
      </c>
      <c r="E9" s="58">
        <v>0</v>
      </c>
      <c r="F9" s="59">
        <v>0</v>
      </c>
      <c r="G9" s="58">
        <f t="shared" si="0"/>
        <v>7322000</v>
      </c>
      <c r="H9" s="60"/>
    </row>
    <row r="10" spans="1:9" s="61" customFormat="1" ht="23.25">
      <c r="A10" s="57" t="s">
        <v>100</v>
      </c>
      <c r="B10" s="57">
        <v>7</v>
      </c>
      <c r="C10" s="57">
        <v>7</v>
      </c>
      <c r="D10" s="58">
        <v>897800</v>
      </c>
      <c r="E10" s="58">
        <v>3816150</v>
      </c>
      <c r="F10" s="59">
        <v>0</v>
      </c>
      <c r="G10" s="58">
        <f t="shared" si="0"/>
        <v>4713950</v>
      </c>
      <c r="H10" s="60"/>
    </row>
    <row r="11" spans="1:9" s="61" customFormat="1" ht="23.25">
      <c r="A11" s="57" t="s">
        <v>95</v>
      </c>
      <c r="B11" s="57">
        <v>8</v>
      </c>
      <c r="C11" s="57">
        <v>8</v>
      </c>
      <c r="D11" s="58">
        <v>21102960</v>
      </c>
      <c r="E11" s="58">
        <v>0</v>
      </c>
      <c r="F11" s="59">
        <v>0</v>
      </c>
      <c r="G11" s="58">
        <f t="shared" si="0"/>
        <v>21102960</v>
      </c>
      <c r="H11" s="60"/>
    </row>
    <row r="12" spans="1:9" s="61" customFormat="1" ht="23.25">
      <c r="A12" s="57" t="s">
        <v>98</v>
      </c>
      <c r="B12" s="57">
        <v>15</v>
      </c>
      <c r="C12" s="57">
        <v>16</v>
      </c>
      <c r="D12" s="58">
        <v>20864300</v>
      </c>
      <c r="E12" s="58">
        <v>881200</v>
      </c>
      <c r="F12" s="59">
        <v>0</v>
      </c>
      <c r="G12" s="58">
        <f t="shared" si="0"/>
        <v>21745500</v>
      </c>
      <c r="H12" s="60"/>
    </row>
    <row r="13" spans="1:9" s="61" customFormat="1" ht="23.25">
      <c r="A13" s="57" t="s">
        <v>96</v>
      </c>
      <c r="B13" s="57">
        <v>3</v>
      </c>
      <c r="C13" s="57">
        <v>3</v>
      </c>
      <c r="D13" s="58">
        <v>5335415</v>
      </c>
      <c r="E13" s="58">
        <v>0</v>
      </c>
      <c r="F13" s="59">
        <v>0</v>
      </c>
      <c r="G13" s="58">
        <f t="shared" si="0"/>
        <v>5335415</v>
      </c>
      <c r="H13" s="60"/>
    </row>
    <row r="14" spans="1:9" s="61" customFormat="1" ht="23.25">
      <c r="A14" s="57" t="s">
        <v>94</v>
      </c>
      <c r="B14" s="57">
        <v>9</v>
      </c>
      <c r="C14" s="57">
        <v>10</v>
      </c>
      <c r="D14" s="58">
        <v>18075600</v>
      </c>
      <c r="E14" s="58">
        <v>0</v>
      </c>
      <c r="F14" s="58">
        <v>0</v>
      </c>
      <c r="G14" s="58">
        <f t="shared" si="0"/>
        <v>18075600</v>
      </c>
      <c r="H14" s="60"/>
    </row>
    <row r="15" spans="1:9" s="61" customFormat="1" ht="23.25">
      <c r="A15" s="57" t="s">
        <v>102</v>
      </c>
      <c r="B15" s="57">
        <v>1</v>
      </c>
      <c r="C15" s="57">
        <v>1</v>
      </c>
      <c r="D15" s="58">
        <v>3584000</v>
      </c>
      <c r="E15" s="58">
        <v>0</v>
      </c>
      <c r="F15" s="58">
        <v>0</v>
      </c>
      <c r="G15" s="58">
        <f t="shared" si="0"/>
        <v>3584000</v>
      </c>
      <c r="H15" s="60"/>
    </row>
    <row r="16" spans="1:9" s="61" customFormat="1" ht="23.25">
      <c r="A16" s="57" t="s">
        <v>93</v>
      </c>
      <c r="B16" s="57">
        <v>22</v>
      </c>
      <c r="C16" s="57">
        <v>30</v>
      </c>
      <c r="D16" s="58">
        <v>37816800</v>
      </c>
      <c r="E16" s="58">
        <v>37648480</v>
      </c>
      <c r="F16" s="58">
        <v>4275890</v>
      </c>
      <c r="G16" s="58">
        <f t="shared" si="0"/>
        <v>79741170</v>
      </c>
      <c r="H16" s="60"/>
    </row>
    <row r="17" spans="1:8" s="61" customFormat="1" ht="24" customHeight="1">
      <c r="A17" s="62"/>
      <c r="B17" s="62"/>
      <c r="C17" s="62"/>
      <c r="D17" s="63"/>
      <c r="E17" s="63"/>
      <c r="F17" s="63"/>
      <c r="G17" s="64"/>
      <c r="H17" s="65"/>
    </row>
    <row r="18" spans="1:8" s="61" customFormat="1" ht="24" customHeight="1">
      <c r="A18" s="62"/>
      <c r="B18" s="62"/>
      <c r="C18" s="62"/>
      <c r="D18" s="63"/>
      <c r="E18" s="63"/>
      <c r="F18" s="63"/>
      <c r="G18" s="64"/>
      <c r="H18" s="65"/>
    </row>
    <row r="19" spans="1:8" s="61" customFormat="1" ht="24" customHeight="1">
      <c r="A19" s="62"/>
      <c r="B19" s="62"/>
      <c r="C19" s="62"/>
      <c r="D19" s="63"/>
      <c r="E19" s="63"/>
      <c r="F19" s="63"/>
      <c r="G19" s="64"/>
      <c r="H19" s="65"/>
    </row>
    <row r="20" spans="1:8" s="61" customFormat="1" ht="24" customHeight="1">
      <c r="A20" s="62"/>
      <c r="B20" s="62"/>
      <c r="C20" s="62"/>
      <c r="D20" s="63"/>
      <c r="E20" s="63"/>
      <c r="F20" s="63"/>
      <c r="G20" s="64"/>
      <c r="H20" s="65"/>
    </row>
  </sheetData>
  <mergeCells count="9">
    <mergeCell ref="A6:B6"/>
    <mergeCell ref="A1:H1"/>
    <mergeCell ref="A2:H2"/>
    <mergeCell ref="D3:H3"/>
    <mergeCell ref="A4:A5"/>
    <mergeCell ref="B4:B5"/>
    <mergeCell ref="C4:C5"/>
    <mergeCell ref="D4:G4"/>
    <mergeCell ref="H4:H5"/>
  </mergeCells>
  <printOptions horizontalCentered="1"/>
  <pageMargins left="0.2" right="0.25" top="0.55000000000000004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="30" zoomScaleNormal="100" zoomScaleSheetLayoutView="30" workbookViewId="0">
      <selection activeCell="G6" sqref="G6:I6"/>
    </sheetView>
  </sheetViews>
  <sheetFormatPr defaultColWidth="9" defaultRowHeight="24" customHeight="1"/>
  <cols>
    <col min="1" max="1" width="9" style="10"/>
    <col min="2" max="2" width="12.7109375" style="10" bestFit="1" customWidth="1"/>
    <col min="3" max="3" width="23.85546875" style="10" customWidth="1"/>
    <col min="4" max="4" width="32.85546875" style="10" customWidth="1"/>
    <col min="5" max="5" width="22.5703125" style="10" bestFit="1" customWidth="1"/>
    <col min="6" max="6" width="64.140625" style="11" customWidth="1"/>
    <col min="7" max="10" width="14.5703125" style="21" customWidth="1"/>
    <col min="11" max="11" width="29.7109375" style="11" customWidth="1"/>
    <col min="12" max="12" width="9" style="1"/>
    <col min="13" max="13" width="13.5703125" style="1" bestFit="1" customWidth="1"/>
    <col min="14" max="16384" width="9" style="1"/>
  </cols>
  <sheetData>
    <row r="1" spans="1:13" ht="24" customHeight="1">
      <c r="A1" s="69" t="s">
        <v>110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2"/>
    </row>
    <row r="2" spans="1:13" ht="24" customHeight="1">
      <c r="A2" s="69" t="s">
        <v>102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"/>
      <c r="M2" s="40"/>
    </row>
    <row r="3" spans="1:13" ht="24" customHeight="1">
      <c r="F3" s="70"/>
      <c r="G3" s="70"/>
      <c r="H3" s="70"/>
      <c r="I3" s="70"/>
      <c r="J3" s="70"/>
      <c r="K3" s="70"/>
      <c r="L3" s="2"/>
    </row>
    <row r="4" spans="1:13" ht="24" customHeight="1">
      <c r="A4" s="68" t="s">
        <v>109</v>
      </c>
      <c r="B4" s="71" t="s">
        <v>11</v>
      </c>
      <c r="C4" s="68" t="s">
        <v>9</v>
      </c>
      <c r="D4" s="71" t="s">
        <v>12</v>
      </c>
      <c r="E4" s="68" t="s">
        <v>10</v>
      </c>
      <c r="F4" s="68" t="s">
        <v>2</v>
      </c>
      <c r="G4" s="73" t="s">
        <v>8</v>
      </c>
      <c r="H4" s="74"/>
      <c r="I4" s="74"/>
      <c r="J4" s="75"/>
      <c r="K4" s="71" t="s">
        <v>6</v>
      </c>
    </row>
    <row r="5" spans="1:13" ht="24" customHeight="1">
      <c r="A5" s="68"/>
      <c r="B5" s="72"/>
      <c r="C5" s="68"/>
      <c r="D5" s="72"/>
      <c r="E5" s="68"/>
      <c r="F5" s="68"/>
      <c r="G5" s="44" t="s">
        <v>3</v>
      </c>
      <c r="H5" s="44" t="s">
        <v>4</v>
      </c>
      <c r="I5" s="44" t="s">
        <v>5</v>
      </c>
      <c r="J5" s="44" t="s">
        <v>1</v>
      </c>
      <c r="K5" s="72"/>
    </row>
    <row r="6" spans="1:13" ht="24" customHeight="1">
      <c r="A6" s="76" t="s">
        <v>0</v>
      </c>
      <c r="B6" s="76"/>
      <c r="C6" s="76"/>
      <c r="D6" s="76"/>
      <c r="E6" s="76"/>
      <c r="F6" s="76"/>
      <c r="G6" s="18">
        <f>SUM(G7)</f>
        <v>3584000</v>
      </c>
      <c r="H6" s="18">
        <f t="shared" ref="H6:J6" si="0">SUM(H7)</f>
        <v>0</v>
      </c>
      <c r="I6" s="18">
        <f t="shared" si="0"/>
        <v>0</v>
      </c>
      <c r="J6" s="18">
        <f t="shared" si="0"/>
        <v>3584000</v>
      </c>
      <c r="K6" s="12"/>
    </row>
    <row r="7" spans="1:13" s="50" customFormat="1" ht="56.25">
      <c r="A7" s="33">
        <v>1</v>
      </c>
      <c r="B7" s="33" t="s">
        <v>102</v>
      </c>
      <c r="C7" s="33" t="s">
        <v>29</v>
      </c>
      <c r="D7" s="33" t="s">
        <v>30</v>
      </c>
      <c r="E7" s="33" t="s">
        <v>33</v>
      </c>
      <c r="F7" s="16" t="s">
        <v>186</v>
      </c>
      <c r="G7" s="23">
        <v>3584000</v>
      </c>
      <c r="H7" s="25"/>
      <c r="I7" s="24"/>
      <c r="J7" s="19">
        <f>SUM(G7:I7)</f>
        <v>3584000</v>
      </c>
      <c r="K7" s="9"/>
    </row>
    <row r="8" spans="1:13" s="50" customFormat="1" ht="24" customHeight="1">
      <c r="A8" s="8"/>
      <c r="B8" s="8"/>
      <c r="C8" s="8"/>
      <c r="D8" s="8"/>
      <c r="E8" s="8"/>
      <c r="F8" s="27"/>
      <c r="G8" s="43"/>
      <c r="H8" s="43"/>
      <c r="I8" s="43"/>
      <c r="J8" s="28"/>
      <c r="K8" s="27"/>
    </row>
    <row r="9" spans="1:13" s="50" customFormat="1" ht="24" customHeight="1">
      <c r="A9" s="8"/>
      <c r="B9" s="8"/>
      <c r="C9" s="8"/>
      <c r="D9" s="8"/>
      <c r="E9" s="8"/>
      <c r="F9" s="27"/>
      <c r="G9" s="43"/>
      <c r="H9" s="43"/>
      <c r="I9" s="43"/>
      <c r="J9" s="43"/>
      <c r="K9" s="27"/>
    </row>
    <row r="10" spans="1:13" s="50" customFormat="1" ht="24" customHeight="1">
      <c r="A10" s="8"/>
      <c r="B10" s="8"/>
      <c r="C10" s="8"/>
      <c r="D10" s="8"/>
      <c r="E10" s="8"/>
      <c r="F10" s="27"/>
      <c r="G10" s="43"/>
      <c r="H10" s="43"/>
      <c r="I10" s="43"/>
      <c r="J10" s="28"/>
      <c r="K10" s="27"/>
    </row>
    <row r="11" spans="1:13" s="50" customFormat="1" ht="24" customHeight="1">
      <c r="A11" s="8"/>
      <c r="B11" s="8"/>
      <c r="C11" s="8"/>
      <c r="D11" s="8"/>
      <c r="E11" s="8"/>
      <c r="F11" s="27"/>
      <c r="G11" s="43"/>
      <c r="H11" s="43"/>
      <c r="I11" s="43"/>
      <c r="J11" s="28"/>
      <c r="K11" s="27"/>
    </row>
    <row r="12" spans="1:13" s="50" customFormat="1" ht="24" customHeight="1">
      <c r="A12" s="8"/>
      <c r="B12" s="8"/>
      <c r="C12" s="8"/>
      <c r="D12" s="8"/>
      <c r="E12" s="8"/>
      <c r="F12" s="27"/>
      <c r="G12" s="43"/>
      <c r="H12" s="43"/>
      <c r="I12" s="43"/>
      <c r="J12" s="28"/>
      <c r="K12" s="27"/>
    </row>
    <row r="13" spans="1:13" s="50" customFormat="1" ht="24" customHeight="1">
      <c r="A13" s="8"/>
      <c r="B13" s="8"/>
      <c r="C13" s="8"/>
      <c r="D13" s="8"/>
      <c r="E13" s="8"/>
      <c r="F13" s="27"/>
      <c r="G13" s="43"/>
      <c r="H13" s="43"/>
      <c r="I13" s="43"/>
      <c r="J13" s="28"/>
      <c r="K13" s="27"/>
    </row>
    <row r="14" spans="1:13" s="50" customFormat="1" ht="24" customHeight="1">
      <c r="A14" s="8"/>
      <c r="B14" s="8"/>
      <c r="C14" s="8"/>
      <c r="D14" s="8"/>
      <c r="E14" s="8"/>
      <c r="F14" s="27"/>
      <c r="G14" s="43"/>
      <c r="H14" s="43"/>
      <c r="I14" s="43"/>
      <c r="J14" s="28"/>
      <c r="K14" s="27"/>
    </row>
    <row r="15" spans="1:13" s="50" customFormat="1" ht="24" customHeight="1">
      <c r="A15" s="8"/>
      <c r="B15" s="8"/>
      <c r="C15" s="8"/>
      <c r="D15" s="8"/>
      <c r="E15" s="8"/>
      <c r="F15" s="27"/>
      <c r="G15" s="43"/>
      <c r="H15" s="43"/>
      <c r="I15" s="43"/>
      <c r="J15" s="28"/>
      <c r="K15" s="27"/>
    </row>
    <row r="16" spans="1:13" s="50" customFormat="1" ht="24" customHeight="1">
      <c r="A16" s="8"/>
      <c r="B16" s="8"/>
      <c r="C16" s="8"/>
      <c r="D16" s="8"/>
      <c r="E16" s="8"/>
      <c r="F16" s="27"/>
      <c r="G16" s="43"/>
      <c r="H16" s="43"/>
      <c r="I16" s="43"/>
      <c r="J16" s="28"/>
      <c r="K16" s="27"/>
    </row>
    <row r="17" spans="1:11" s="50" customFormat="1" ht="24" customHeight="1">
      <c r="A17" s="8"/>
      <c r="B17" s="8"/>
      <c r="C17" s="8"/>
      <c r="D17" s="8"/>
      <c r="E17" s="8"/>
      <c r="F17" s="27"/>
      <c r="G17" s="43"/>
      <c r="H17" s="43"/>
      <c r="I17" s="43"/>
      <c r="J17" s="28"/>
      <c r="K17" s="27"/>
    </row>
    <row r="18" spans="1:11" s="50" customFormat="1" ht="24" customHeight="1">
      <c r="A18" s="8"/>
      <c r="B18" s="8"/>
      <c r="C18" s="8"/>
      <c r="D18" s="8"/>
      <c r="E18" s="8"/>
      <c r="F18" s="27"/>
      <c r="G18" s="43"/>
      <c r="H18" s="43"/>
      <c r="I18" s="43"/>
      <c r="J18" s="28"/>
      <c r="K18" s="27"/>
    </row>
    <row r="19" spans="1:11" s="50" customFormat="1" ht="24" customHeight="1">
      <c r="A19" s="8"/>
      <c r="B19" s="8"/>
      <c r="C19" s="8"/>
      <c r="D19" s="8"/>
      <c r="E19" s="8"/>
      <c r="F19" s="27"/>
      <c r="G19" s="43"/>
      <c r="H19" s="43"/>
      <c r="I19" s="43"/>
      <c r="J19" s="28"/>
      <c r="K19" s="27"/>
    </row>
    <row r="20" spans="1:11" s="50" customFormat="1" ht="24" customHeight="1">
      <c r="A20" s="8"/>
      <c r="B20" s="8"/>
      <c r="C20" s="8"/>
      <c r="D20" s="8"/>
      <c r="E20" s="8"/>
      <c r="F20" s="27"/>
      <c r="G20" s="43"/>
      <c r="H20" s="43"/>
      <c r="I20" s="43"/>
      <c r="J20" s="28"/>
      <c r="K20" s="27"/>
    </row>
  </sheetData>
  <mergeCells count="12">
    <mergeCell ref="B4:B5"/>
    <mergeCell ref="G4:J4"/>
    <mergeCell ref="K4:K5"/>
    <mergeCell ref="A6:F6"/>
    <mergeCell ref="A1:K1"/>
    <mergeCell ref="A2:K2"/>
    <mergeCell ref="F3:K3"/>
    <mergeCell ref="A4:A5"/>
    <mergeCell ref="C4:C5"/>
    <mergeCell ref="D4:D5"/>
    <mergeCell ref="E4:E5"/>
    <mergeCell ref="F4:F5"/>
  </mergeCells>
  <printOptions horizontalCentered="1"/>
  <pageMargins left="0.2" right="0.25" top="0.3" bottom="0.75" header="0.3" footer="0.3"/>
  <pageSetup paperSize="9" scale="56" orientation="landscape" r:id="rId1"/>
  <headerFoot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view="pageBreakPreview" topLeftCell="D14" zoomScale="30" zoomScaleNormal="90" zoomScaleSheetLayoutView="30" workbookViewId="0">
      <selection activeCell="Q15" sqref="Q15"/>
    </sheetView>
  </sheetViews>
  <sheetFormatPr defaultColWidth="9" defaultRowHeight="24" customHeight="1"/>
  <cols>
    <col min="1" max="1" width="9" style="10"/>
    <col min="2" max="2" width="12.7109375" style="10" bestFit="1" customWidth="1"/>
    <col min="3" max="3" width="23.85546875" style="10" customWidth="1"/>
    <col min="4" max="4" width="32.85546875" style="10" customWidth="1"/>
    <col min="5" max="5" width="22.5703125" style="10" bestFit="1" customWidth="1"/>
    <col min="6" max="6" width="64.140625" style="11" customWidth="1"/>
    <col min="7" max="10" width="14.5703125" style="21" customWidth="1"/>
    <col min="11" max="11" width="29.7109375" style="11" customWidth="1"/>
    <col min="12" max="12" width="9" style="1"/>
    <col min="13" max="13" width="13.5703125" style="1" bestFit="1" customWidth="1"/>
    <col min="14" max="16384" width="9" style="1"/>
  </cols>
  <sheetData>
    <row r="1" spans="1:13" ht="24" customHeight="1">
      <c r="A1" s="69" t="s">
        <v>108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2"/>
    </row>
    <row r="2" spans="1:13" ht="24" customHeight="1">
      <c r="A2" s="69" t="s">
        <v>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"/>
      <c r="M2" s="40"/>
    </row>
    <row r="3" spans="1:13" ht="24" customHeight="1">
      <c r="F3" s="70"/>
      <c r="G3" s="70"/>
      <c r="H3" s="70"/>
      <c r="I3" s="70"/>
      <c r="J3" s="70"/>
      <c r="K3" s="70"/>
      <c r="L3" s="2"/>
    </row>
    <row r="4" spans="1:13" ht="24" customHeight="1">
      <c r="A4" s="68" t="s">
        <v>109</v>
      </c>
      <c r="B4" s="71" t="s">
        <v>11</v>
      </c>
      <c r="C4" s="68" t="s">
        <v>9</v>
      </c>
      <c r="D4" s="71" t="s">
        <v>12</v>
      </c>
      <c r="E4" s="68" t="s">
        <v>10</v>
      </c>
      <c r="F4" s="68" t="s">
        <v>2</v>
      </c>
      <c r="G4" s="73" t="s">
        <v>8</v>
      </c>
      <c r="H4" s="74"/>
      <c r="I4" s="74"/>
      <c r="J4" s="75"/>
      <c r="K4" s="71" t="s">
        <v>6</v>
      </c>
    </row>
    <row r="5" spans="1:13" ht="24" customHeight="1">
      <c r="A5" s="68"/>
      <c r="B5" s="72"/>
      <c r="C5" s="68"/>
      <c r="D5" s="72"/>
      <c r="E5" s="68"/>
      <c r="F5" s="68"/>
      <c r="G5" s="44" t="s">
        <v>3</v>
      </c>
      <c r="H5" s="44" t="s">
        <v>4</v>
      </c>
      <c r="I5" s="44" t="s">
        <v>5</v>
      </c>
      <c r="J5" s="44" t="s">
        <v>1</v>
      </c>
      <c r="K5" s="72"/>
    </row>
    <row r="6" spans="1:13" ht="24" customHeight="1">
      <c r="A6" s="76" t="s">
        <v>0</v>
      </c>
      <c r="B6" s="76"/>
      <c r="C6" s="76"/>
      <c r="D6" s="76"/>
      <c r="E6" s="76"/>
      <c r="F6" s="76"/>
      <c r="G6" s="18">
        <f>SUM(G7:G36)</f>
        <v>37816800</v>
      </c>
      <c r="H6" s="18">
        <f t="shared" ref="H6:J6" si="0">SUM(H7:H36)</f>
        <v>37648480</v>
      </c>
      <c r="I6" s="18">
        <f t="shared" si="0"/>
        <v>4275890</v>
      </c>
      <c r="J6" s="18">
        <f t="shared" si="0"/>
        <v>79741170</v>
      </c>
      <c r="K6" s="12"/>
    </row>
    <row r="7" spans="1:13" s="3" customFormat="1" ht="60.75" customHeight="1">
      <c r="A7" s="6">
        <v>1</v>
      </c>
      <c r="B7" s="6" t="s">
        <v>93</v>
      </c>
      <c r="C7" s="6" t="s">
        <v>14</v>
      </c>
      <c r="D7" s="6" t="s">
        <v>15</v>
      </c>
      <c r="E7" s="6" t="s">
        <v>13</v>
      </c>
      <c r="F7" s="4" t="s">
        <v>187</v>
      </c>
      <c r="G7" s="23">
        <v>2000000</v>
      </c>
      <c r="H7" s="25"/>
      <c r="I7" s="24"/>
      <c r="J7" s="20">
        <f t="shared" ref="J7:J25" si="1">SUM(G7:I7)</f>
        <v>2000000</v>
      </c>
      <c r="K7" s="13"/>
    </row>
    <row r="8" spans="1:13" s="50" customFormat="1" ht="81" customHeight="1">
      <c r="A8" s="34">
        <v>2</v>
      </c>
      <c r="B8" s="34" t="s">
        <v>93</v>
      </c>
      <c r="C8" s="34" t="s">
        <v>14</v>
      </c>
      <c r="D8" s="34" t="s">
        <v>15</v>
      </c>
      <c r="E8" s="34" t="s">
        <v>13</v>
      </c>
      <c r="F8" s="7" t="s">
        <v>188</v>
      </c>
      <c r="G8" s="23"/>
      <c r="H8" s="25"/>
      <c r="I8" s="24">
        <v>1962740</v>
      </c>
      <c r="J8" s="20">
        <f t="shared" si="1"/>
        <v>1962740</v>
      </c>
      <c r="K8" s="14"/>
    </row>
    <row r="9" spans="1:13" s="50" customFormat="1" ht="37.5">
      <c r="A9" s="33">
        <v>3</v>
      </c>
      <c r="B9" s="33" t="s">
        <v>93</v>
      </c>
      <c r="C9" s="33" t="s">
        <v>14</v>
      </c>
      <c r="D9" s="33" t="s">
        <v>15</v>
      </c>
      <c r="E9" s="33" t="s">
        <v>91</v>
      </c>
      <c r="F9" s="4" t="s">
        <v>189</v>
      </c>
      <c r="G9" s="23">
        <v>1600000</v>
      </c>
      <c r="H9" s="25"/>
      <c r="I9" s="24"/>
      <c r="J9" s="36">
        <f t="shared" si="1"/>
        <v>1600000</v>
      </c>
      <c r="K9" s="15"/>
    </row>
    <row r="10" spans="1:13" s="50" customFormat="1" ht="18.75">
      <c r="A10" s="6">
        <v>4</v>
      </c>
      <c r="B10" s="33" t="s">
        <v>93</v>
      </c>
      <c r="C10" s="33" t="s">
        <v>14</v>
      </c>
      <c r="D10" s="33" t="s">
        <v>15</v>
      </c>
      <c r="E10" s="33" t="s">
        <v>16</v>
      </c>
      <c r="F10" s="5" t="s">
        <v>190</v>
      </c>
      <c r="G10" s="23">
        <v>313000</v>
      </c>
      <c r="H10" s="25"/>
      <c r="I10" s="24"/>
      <c r="J10" s="20">
        <f t="shared" si="1"/>
        <v>313000</v>
      </c>
      <c r="K10" s="13"/>
    </row>
    <row r="11" spans="1:13" s="50" customFormat="1" ht="18.75">
      <c r="A11" s="34">
        <v>5</v>
      </c>
      <c r="B11" s="33" t="s">
        <v>93</v>
      </c>
      <c r="C11" s="33" t="s">
        <v>14</v>
      </c>
      <c r="D11" s="33" t="s">
        <v>15</v>
      </c>
      <c r="E11" s="33" t="s">
        <v>16</v>
      </c>
      <c r="F11" s="46" t="s">
        <v>191</v>
      </c>
      <c r="G11" s="23">
        <v>103000</v>
      </c>
      <c r="H11" s="25"/>
      <c r="I11" s="24"/>
      <c r="J11" s="20">
        <f t="shared" si="1"/>
        <v>103000</v>
      </c>
      <c r="K11" s="13"/>
    </row>
    <row r="12" spans="1:13" s="50" customFormat="1" ht="18.75">
      <c r="A12" s="33">
        <v>6</v>
      </c>
      <c r="B12" s="33" t="s">
        <v>93</v>
      </c>
      <c r="C12" s="33" t="s">
        <v>19</v>
      </c>
      <c r="D12" s="33" t="s">
        <v>21</v>
      </c>
      <c r="E12" s="33" t="s">
        <v>104</v>
      </c>
      <c r="F12" s="4" t="s">
        <v>192</v>
      </c>
      <c r="G12" s="23"/>
      <c r="H12" s="25">
        <v>507420</v>
      </c>
      <c r="I12" s="24"/>
      <c r="J12" s="20">
        <f t="shared" si="1"/>
        <v>507420</v>
      </c>
      <c r="K12" s="13"/>
    </row>
    <row r="13" spans="1:13" s="50" customFormat="1" ht="18.75">
      <c r="A13" s="6">
        <v>7</v>
      </c>
      <c r="B13" s="33" t="s">
        <v>93</v>
      </c>
      <c r="C13" s="33" t="s">
        <v>19</v>
      </c>
      <c r="D13" s="33" t="s">
        <v>21</v>
      </c>
      <c r="E13" s="33" t="s">
        <v>20</v>
      </c>
      <c r="F13" s="4" t="s">
        <v>193</v>
      </c>
      <c r="G13" s="23"/>
      <c r="H13" s="25">
        <v>567420</v>
      </c>
      <c r="I13" s="24"/>
      <c r="J13" s="20">
        <f t="shared" si="1"/>
        <v>567420</v>
      </c>
      <c r="K13" s="13"/>
    </row>
    <row r="14" spans="1:13" s="50" customFormat="1" ht="37.5">
      <c r="A14" s="34">
        <v>8</v>
      </c>
      <c r="B14" s="33" t="s">
        <v>93</v>
      </c>
      <c r="C14" s="33" t="s">
        <v>19</v>
      </c>
      <c r="D14" s="33" t="s">
        <v>21</v>
      </c>
      <c r="E14" s="33" t="s">
        <v>20</v>
      </c>
      <c r="F14" s="4" t="s">
        <v>194</v>
      </c>
      <c r="G14" s="23">
        <v>2750000</v>
      </c>
      <c r="H14" s="25"/>
      <c r="I14" s="24"/>
      <c r="J14" s="20">
        <f t="shared" si="1"/>
        <v>2750000</v>
      </c>
      <c r="K14" s="13"/>
    </row>
    <row r="15" spans="1:13" s="50" customFormat="1" ht="18.75">
      <c r="A15" s="33">
        <v>9</v>
      </c>
      <c r="B15" s="33" t="s">
        <v>93</v>
      </c>
      <c r="C15" s="33" t="s">
        <v>19</v>
      </c>
      <c r="D15" s="33" t="s">
        <v>21</v>
      </c>
      <c r="E15" s="33" t="s">
        <v>22</v>
      </c>
      <c r="F15" s="5" t="s">
        <v>195</v>
      </c>
      <c r="G15" s="23">
        <v>50000</v>
      </c>
      <c r="H15" s="25"/>
      <c r="I15" s="24"/>
      <c r="J15" s="20">
        <f t="shared" si="1"/>
        <v>50000</v>
      </c>
      <c r="K15" s="13"/>
    </row>
    <row r="16" spans="1:13" s="50" customFormat="1" ht="18.75">
      <c r="A16" s="6">
        <v>10</v>
      </c>
      <c r="B16" s="33" t="s">
        <v>93</v>
      </c>
      <c r="C16" s="33" t="s">
        <v>19</v>
      </c>
      <c r="D16" s="33" t="s">
        <v>21</v>
      </c>
      <c r="E16" s="33" t="s">
        <v>22</v>
      </c>
      <c r="F16" s="5" t="s">
        <v>196</v>
      </c>
      <c r="G16" s="23">
        <v>307000</v>
      </c>
      <c r="H16" s="25"/>
      <c r="I16" s="24"/>
      <c r="J16" s="20">
        <f t="shared" si="1"/>
        <v>307000</v>
      </c>
      <c r="K16" s="13"/>
    </row>
    <row r="17" spans="1:11" s="50" customFormat="1" ht="37.5">
      <c r="A17" s="34">
        <v>11</v>
      </c>
      <c r="B17" s="33" t="s">
        <v>93</v>
      </c>
      <c r="C17" s="33" t="s">
        <v>19</v>
      </c>
      <c r="D17" s="33" t="s">
        <v>21</v>
      </c>
      <c r="E17" s="33" t="s">
        <v>22</v>
      </c>
      <c r="F17" s="4" t="s">
        <v>111</v>
      </c>
      <c r="G17" s="23"/>
      <c r="H17" s="25">
        <v>507420</v>
      </c>
      <c r="I17" s="24"/>
      <c r="J17" s="20">
        <f t="shared" si="1"/>
        <v>507420</v>
      </c>
      <c r="K17" s="13"/>
    </row>
    <row r="18" spans="1:11" s="50" customFormat="1" ht="150">
      <c r="A18" s="33">
        <v>12</v>
      </c>
      <c r="B18" s="33" t="s">
        <v>93</v>
      </c>
      <c r="C18" s="33" t="s">
        <v>19</v>
      </c>
      <c r="D18" s="33" t="s">
        <v>21</v>
      </c>
      <c r="E18" s="33" t="s">
        <v>25</v>
      </c>
      <c r="F18" s="4" t="s">
        <v>197</v>
      </c>
      <c r="G18" s="23"/>
      <c r="H18" s="25">
        <v>507420</v>
      </c>
      <c r="I18" s="24"/>
      <c r="J18" s="20">
        <f t="shared" si="1"/>
        <v>507420</v>
      </c>
      <c r="K18" s="13"/>
    </row>
    <row r="19" spans="1:11" s="50" customFormat="1" ht="18.75">
      <c r="A19" s="6">
        <v>13</v>
      </c>
      <c r="B19" s="33" t="s">
        <v>93</v>
      </c>
      <c r="C19" s="33" t="s">
        <v>19</v>
      </c>
      <c r="D19" s="33" t="s">
        <v>23</v>
      </c>
      <c r="E19" s="33" t="s">
        <v>28</v>
      </c>
      <c r="F19" s="5" t="s">
        <v>198</v>
      </c>
      <c r="G19" s="23"/>
      <c r="H19" s="25"/>
      <c r="I19" s="24">
        <v>803150</v>
      </c>
      <c r="J19" s="20">
        <f t="shared" si="1"/>
        <v>803150</v>
      </c>
      <c r="K19" s="5"/>
    </row>
    <row r="20" spans="1:11" s="50" customFormat="1" ht="56.25">
      <c r="A20" s="34">
        <v>14</v>
      </c>
      <c r="B20" s="33" t="s">
        <v>93</v>
      </c>
      <c r="C20" s="33" t="s">
        <v>29</v>
      </c>
      <c r="D20" s="33" t="s">
        <v>39</v>
      </c>
      <c r="E20" s="33" t="s">
        <v>52</v>
      </c>
      <c r="F20" s="16" t="s">
        <v>199</v>
      </c>
      <c r="G20" s="23">
        <v>411600</v>
      </c>
      <c r="H20" s="25"/>
      <c r="I20" s="32"/>
      <c r="J20" s="19">
        <f t="shared" si="1"/>
        <v>411600</v>
      </c>
      <c r="K20" s="9"/>
    </row>
    <row r="21" spans="1:11" s="50" customFormat="1" ht="18.75">
      <c r="A21" s="33">
        <v>15</v>
      </c>
      <c r="B21" s="33" t="s">
        <v>93</v>
      </c>
      <c r="C21" s="33" t="s">
        <v>55</v>
      </c>
      <c r="D21" s="33" t="s">
        <v>65</v>
      </c>
      <c r="E21" s="33" t="s">
        <v>66</v>
      </c>
      <c r="F21" s="9" t="s">
        <v>200</v>
      </c>
      <c r="G21" s="23">
        <v>1950000</v>
      </c>
      <c r="H21" s="25"/>
      <c r="I21" s="32"/>
      <c r="J21" s="19">
        <f t="shared" si="1"/>
        <v>1950000</v>
      </c>
      <c r="K21" s="9"/>
    </row>
    <row r="22" spans="1:11" s="50" customFormat="1" ht="37.5">
      <c r="A22" s="6">
        <v>16</v>
      </c>
      <c r="B22" s="33" t="s">
        <v>93</v>
      </c>
      <c r="C22" s="33" t="s">
        <v>55</v>
      </c>
      <c r="D22" s="33" t="s">
        <v>64</v>
      </c>
      <c r="E22" s="33" t="s">
        <v>67</v>
      </c>
      <c r="F22" s="16" t="s">
        <v>201</v>
      </c>
      <c r="G22" s="23">
        <v>3830000</v>
      </c>
      <c r="H22" s="25"/>
      <c r="I22" s="32"/>
      <c r="J22" s="19">
        <f t="shared" si="1"/>
        <v>3830000</v>
      </c>
      <c r="K22" s="9"/>
    </row>
    <row r="23" spans="1:11" s="50" customFormat="1" ht="59.25" customHeight="1">
      <c r="A23" s="34">
        <v>17</v>
      </c>
      <c r="B23" s="33" t="s">
        <v>93</v>
      </c>
      <c r="C23" s="33" t="s">
        <v>55</v>
      </c>
      <c r="D23" s="33" t="s">
        <v>65</v>
      </c>
      <c r="E23" s="33" t="s">
        <v>68</v>
      </c>
      <c r="F23" s="16" t="s">
        <v>202</v>
      </c>
      <c r="G23" s="23">
        <v>205600</v>
      </c>
      <c r="H23" s="25"/>
      <c r="I23" s="24"/>
      <c r="J23" s="19">
        <f t="shared" si="1"/>
        <v>205600</v>
      </c>
      <c r="K23" s="9"/>
    </row>
    <row r="24" spans="1:11" s="50" customFormat="1" ht="77.25" customHeight="1">
      <c r="A24" s="33">
        <v>18</v>
      </c>
      <c r="B24" s="33" t="s">
        <v>93</v>
      </c>
      <c r="C24" s="33" t="s">
        <v>55</v>
      </c>
      <c r="D24" s="33" t="s">
        <v>65</v>
      </c>
      <c r="E24" s="33" t="s">
        <v>68</v>
      </c>
      <c r="F24" s="16" t="s">
        <v>203</v>
      </c>
      <c r="G24" s="23">
        <v>1390700</v>
      </c>
      <c r="H24" s="25"/>
      <c r="I24" s="24"/>
      <c r="J24" s="19">
        <f t="shared" si="1"/>
        <v>1390700</v>
      </c>
      <c r="K24" s="9"/>
    </row>
    <row r="25" spans="1:11" s="50" customFormat="1" ht="75">
      <c r="A25" s="6">
        <v>19</v>
      </c>
      <c r="B25" s="33" t="s">
        <v>93</v>
      </c>
      <c r="C25" s="33" t="s">
        <v>14</v>
      </c>
      <c r="D25" s="33" t="s">
        <v>69</v>
      </c>
      <c r="E25" s="33" t="s">
        <v>70</v>
      </c>
      <c r="F25" s="16" t="s">
        <v>204</v>
      </c>
      <c r="G25" s="23"/>
      <c r="H25" s="25">
        <v>15658200</v>
      </c>
      <c r="I25" s="24"/>
      <c r="J25" s="19">
        <f t="shared" si="1"/>
        <v>15658200</v>
      </c>
      <c r="K25" s="9"/>
    </row>
    <row r="26" spans="1:11" s="50" customFormat="1" ht="18.75">
      <c r="A26" s="34">
        <v>20</v>
      </c>
      <c r="B26" s="33" t="s">
        <v>93</v>
      </c>
      <c r="C26" s="33" t="s">
        <v>14</v>
      </c>
      <c r="D26" s="33" t="s">
        <v>18</v>
      </c>
      <c r="E26" s="33" t="s">
        <v>71</v>
      </c>
      <c r="F26" s="9" t="s">
        <v>205</v>
      </c>
      <c r="G26" s="23">
        <v>3090100</v>
      </c>
      <c r="H26" s="25"/>
      <c r="I26" s="24"/>
      <c r="J26" s="19">
        <f t="shared" ref="J26" si="2">SUM(G26:I26)</f>
        <v>3090100</v>
      </c>
      <c r="K26" s="9"/>
    </row>
    <row r="27" spans="1:11" s="50" customFormat="1" ht="18.75">
      <c r="A27" s="33">
        <v>21</v>
      </c>
      <c r="B27" s="33" t="s">
        <v>93</v>
      </c>
      <c r="C27" s="33" t="s">
        <v>14</v>
      </c>
      <c r="D27" s="33" t="s">
        <v>72</v>
      </c>
      <c r="E27" s="33" t="s">
        <v>73</v>
      </c>
      <c r="F27" s="9" t="s">
        <v>206</v>
      </c>
      <c r="G27" s="23">
        <v>3273000</v>
      </c>
      <c r="H27" s="25"/>
      <c r="I27" s="24"/>
      <c r="J27" s="19">
        <f>SUM(G27:I27)</f>
        <v>3273000</v>
      </c>
      <c r="K27" s="9"/>
    </row>
    <row r="28" spans="1:11" s="50" customFormat="1" ht="37.5">
      <c r="A28" s="6">
        <v>22</v>
      </c>
      <c r="B28" s="33" t="s">
        <v>93</v>
      </c>
      <c r="C28" s="33" t="s">
        <v>14</v>
      </c>
      <c r="D28" s="33" t="s">
        <v>69</v>
      </c>
      <c r="E28" s="33" t="s">
        <v>74</v>
      </c>
      <c r="F28" s="16" t="s">
        <v>207</v>
      </c>
      <c r="G28" s="23"/>
      <c r="H28" s="25">
        <v>881200</v>
      </c>
      <c r="I28" s="24"/>
      <c r="J28" s="19">
        <f>SUM(G28:I28)</f>
        <v>881200</v>
      </c>
      <c r="K28" s="9"/>
    </row>
    <row r="29" spans="1:11" s="50" customFormat="1" ht="75">
      <c r="A29" s="34">
        <v>23</v>
      </c>
      <c r="B29" s="33" t="s">
        <v>93</v>
      </c>
      <c r="C29" s="33" t="s">
        <v>14</v>
      </c>
      <c r="D29" s="33" t="s">
        <v>69</v>
      </c>
      <c r="E29" s="33" t="s">
        <v>92</v>
      </c>
      <c r="F29" s="16" t="s">
        <v>208</v>
      </c>
      <c r="G29" s="23"/>
      <c r="H29" s="25">
        <v>19019400</v>
      </c>
      <c r="I29" s="24"/>
      <c r="J29" s="19">
        <f>SUM(G29:I29)</f>
        <v>19019400</v>
      </c>
      <c r="K29" s="9"/>
    </row>
    <row r="30" spans="1:11" s="50" customFormat="1" ht="37.5">
      <c r="A30" s="33">
        <v>24</v>
      </c>
      <c r="B30" s="33" t="s">
        <v>93</v>
      </c>
      <c r="C30" s="33" t="s">
        <v>14</v>
      </c>
      <c r="D30" s="33" t="s">
        <v>69</v>
      </c>
      <c r="E30" s="33" t="s">
        <v>75</v>
      </c>
      <c r="F30" s="16" t="s">
        <v>209</v>
      </c>
      <c r="G30" s="23">
        <v>731000</v>
      </c>
      <c r="H30" s="25"/>
      <c r="I30" s="24"/>
      <c r="J30" s="19">
        <f>SUM(G30:I30)</f>
        <v>731000</v>
      </c>
      <c r="K30" s="9"/>
    </row>
    <row r="31" spans="1:11" s="50" customFormat="1" ht="18.75">
      <c r="A31" s="6">
        <v>25</v>
      </c>
      <c r="B31" s="33" t="s">
        <v>93</v>
      </c>
      <c r="C31" s="33" t="s">
        <v>76</v>
      </c>
      <c r="D31" s="33" t="s">
        <v>77</v>
      </c>
      <c r="E31" s="33" t="s">
        <v>78</v>
      </c>
      <c r="F31" s="9" t="s">
        <v>210</v>
      </c>
      <c r="G31" s="23"/>
      <c r="H31" s="25"/>
      <c r="I31" s="24">
        <v>300000</v>
      </c>
      <c r="J31" s="19">
        <f t="shared" ref="J31:J32" si="3">SUM(G31:I31)</f>
        <v>300000</v>
      </c>
      <c r="K31" s="9"/>
    </row>
    <row r="32" spans="1:11" s="50" customFormat="1" ht="18.75">
      <c r="A32" s="34">
        <v>26</v>
      </c>
      <c r="B32" s="33" t="s">
        <v>93</v>
      </c>
      <c r="C32" s="33" t="s">
        <v>76</v>
      </c>
      <c r="D32" s="33" t="s">
        <v>77</v>
      </c>
      <c r="E32" s="33" t="s">
        <v>78</v>
      </c>
      <c r="F32" s="9" t="s">
        <v>211</v>
      </c>
      <c r="G32" s="23"/>
      <c r="H32" s="25"/>
      <c r="I32" s="24">
        <v>1210000</v>
      </c>
      <c r="J32" s="19">
        <f t="shared" si="3"/>
        <v>1210000</v>
      </c>
      <c r="K32" s="9"/>
    </row>
    <row r="33" spans="1:11" s="50" customFormat="1" ht="18.75">
      <c r="A33" s="33">
        <v>27</v>
      </c>
      <c r="B33" s="49" t="s">
        <v>93</v>
      </c>
      <c r="C33" s="33" t="s">
        <v>76</v>
      </c>
      <c r="D33" s="33" t="s">
        <v>77</v>
      </c>
      <c r="E33" s="33" t="s">
        <v>79</v>
      </c>
      <c r="F33" s="9" t="s">
        <v>212</v>
      </c>
      <c r="G33" s="23">
        <v>1268000</v>
      </c>
      <c r="H33" s="25"/>
      <c r="I33" s="24"/>
      <c r="J33" s="19">
        <f t="shared" ref="J33" si="4">SUM(G33:I33)</f>
        <v>1268000</v>
      </c>
      <c r="K33" s="9"/>
    </row>
    <row r="34" spans="1:11" s="50" customFormat="1" ht="37.5">
      <c r="A34" s="6">
        <v>28</v>
      </c>
      <c r="B34" s="33" t="s">
        <v>93</v>
      </c>
      <c r="C34" s="33" t="s">
        <v>76</v>
      </c>
      <c r="D34" s="33" t="s">
        <v>81</v>
      </c>
      <c r="E34" s="33" t="s">
        <v>85</v>
      </c>
      <c r="F34" s="16" t="s">
        <v>213</v>
      </c>
      <c r="G34" s="23">
        <v>13770000</v>
      </c>
      <c r="H34" s="25"/>
      <c r="I34" s="24"/>
      <c r="J34" s="19">
        <f>SUM(G34:I34)</f>
        <v>13770000</v>
      </c>
      <c r="K34" s="9"/>
    </row>
    <row r="35" spans="1:11" s="50" customFormat="1" ht="37.5">
      <c r="A35" s="34">
        <v>29</v>
      </c>
      <c r="B35" s="33" t="s">
        <v>93</v>
      </c>
      <c r="C35" s="33" t="s">
        <v>76</v>
      </c>
      <c r="D35" s="33" t="s">
        <v>81</v>
      </c>
      <c r="E35" s="33" t="s">
        <v>85</v>
      </c>
      <c r="F35" s="16" t="s">
        <v>214</v>
      </c>
      <c r="G35" s="23">
        <v>300000</v>
      </c>
      <c r="H35" s="25"/>
      <c r="I35" s="24"/>
      <c r="J35" s="19">
        <f>SUM(G35:I35)</f>
        <v>300000</v>
      </c>
      <c r="K35" s="9"/>
    </row>
    <row r="36" spans="1:11" s="50" customFormat="1" ht="18.75">
      <c r="A36" s="33">
        <v>30</v>
      </c>
      <c r="B36" s="33" t="s">
        <v>93</v>
      </c>
      <c r="C36" s="33" t="s">
        <v>76</v>
      </c>
      <c r="D36" s="33" t="s">
        <v>81</v>
      </c>
      <c r="E36" s="33" t="s">
        <v>89</v>
      </c>
      <c r="F36" s="9" t="s">
        <v>215</v>
      </c>
      <c r="G36" s="23">
        <v>473800</v>
      </c>
      <c r="H36" s="25"/>
      <c r="I36" s="24"/>
      <c r="J36" s="19">
        <f>SUM(G36:I36)</f>
        <v>473800</v>
      </c>
      <c r="K36" s="9"/>
    </row>
    <row r="37" spans="1:11" s="50" customFormat="1" ht="24" customHeight="1">
      <c r="A37" s="8"/>
      <c r="B37" s="8"/>
      <c r="C37" s="8"/>
      <c r="D37" s="8"/>
      <c r="E37" s="8"/>
      <c r="F37" s="27"/>
      <c r="G37" s="43"/>
      <c r="H37" s="43"/>
      <c r="I37" s="43"/>
      <c r="J37" s="28"/>
      <c r="K37" s="27"/>
    </row>
    <row r="38" spans="1:11" s="50" customFormat="1" ht="24" customHeight="1">
      <c r="A38" s="8"/>
      <c r="B38" s="8"/>
      <c r="C38" s="8"/>
      <c r="D38" s="8"/>
      <c r="E38" s="8"/>
      <c r="F38" s="27"/>
      <c r="G38" s="43"/>
      <c r="H38" s="43"/>
      <c r="I38" s="43"/>
      <c r="J38" s="43"/>
      <c r="K38" s="27"/>
    </row>
    <row r="39" spans="1:11" s="50" customFormat="1" ht="24" customHeight="1">
      <c r="A39" s="8"/>
      <c r="B39" s="8"/>
      <c r="C39" s="8"/>
      <c r="D39" s="8"/>
      <c r="E39" s="8"/>
      <c r="F39" s="27"/>
      <c r="G39" s="43"/>
      <c r="H39" s="43"/>
      <c r="I39" s="43"/>
      <c r="J39" s="28"/>
      <c r="K39" s="27"/>
    </row>
    <row r="40" spans="1:11" s="50" customFormat="1" ht="24" customHeight="1">
      <c r="A40" s="8"/>
      <c r="B40" s="8"/>
      <c r="C40" s="8"/>
      <c r="D40" s="8"/>
      <c r="E40" s="8"/>
      <c r="F40" s="27"/>
      <c r="G40" s="43"/>
      <c r="H40" s="43"/>
      <c r="I40" s="43"/>
      <c r="J40" s="28"/>
      <c r="K40" s="27"/>
    </row>
    <row r="41" spans="1:11" s="50" customFormat="1" ht="24" customHeight="1">
      <c r="A41" s="8"/>
      <c r="B41" s="8"/>
      <c r="C41" s="8"/>
      <c r="D41" s="8"/>
      <c r="E41" s="8"/>
      <c r="F41" s="27"/>
      <c r="G41" s="43"/>
      <c r="H41" s="43"/>
      <c r="I41" s="43"/>
      <c r="J41" s="28"/>
      <c r="K41" s="27"/>
    </row>
    <row r="42" spans="1:11" s="50" customFormat="1" ht="24" customHeight="1">
      <c r="A42" s="8"/>
      <c r="B42" s="8"/>
      <c r="C42" s="8"/>
      <c r="D42" s="8"/>
      <c r="E42" s="8"/>
      <c r="F42" s="27"/>
      <c r="G42" s="43"/>
      <c r="H42" s="43"/>
      <c r="I42" s="43"/>
      <c r="J42" s="28"/>
      <c r="K42" s="27"/>
    </row>
    <row r="43" spans="1:11" s="50" customFormat="1" ht="24" customHeight="1">
      <c r="A43" s="8"/>
      <c r="B43" s="8"/>
      <c r="C43" s="8"/>
      <c r="D43" s="8"/>
      <c r="E43" s="8"/>
      <c r="F43" s="27"/>
      <c r="G43" s="43"/>
      <c r="H43" s="43"/>
      <c r="I43" s="43"/>
      <c r="J43" s="28"/>
      <c r="K43" s="27"/>
    </row>
    <row r="44" spans="1:11" s="50" customFormat="1" ht="24" customHeight="1">
      <c r="A44" s="8"/>
      <c r="B44" s="8"/>
      <c r="C44" s="8"/>
      <c r="D44" s="8"/>
      <c r="E44" s="8"/>
      <c r="F44" s="27"/>
      <c r="G44" s="43"/>
      <c r="H44" s="43"/>
      <c r="I44" s="43"/>
      <c r="J44" s="28"/>
      <c r="K44" s="27"/>
    </row>
    <row r="45" spans="1:11" s="50" customFormat="1" ht="24" customHeight="1">
      <c r="A45" s="8"/>
      <c r="B45" s="8"/>
      <c r="C45" s="8"/>
      <c r="D45" s="8"/>
      <c r="E45" s="8"/>
      <c r="F45" s="27"/>
      <c r="G45" s="43"/>
      <c r="H45" s="43"/>
      <c r="I45" s="43"/>
      <c r="J45" s="28"/>
      <c r="K45" s="27"/>
    </row>
    <row r="46" spans="1:11" s="50" customFormat="1" ht="24" customHeight="1">
      <c r="A46" s="8"/>
      <c r="B46" s="8"/>
      <c r="C46" s="8"/>
      <c r="D46" s="8"/>
      <c r="E46" s="8"/>
      <c r="F46" s="27"/>
      <c r="G46" s="43"/>
      <c r="H46" s="43"/>
      <c r="I46" s="43"/>
      <c r="J46" s="28"/>
      <c r="K46" s="27"/>
    </row>
    <row r="47" spans="1:11" s="50" customFormat="1" ht="24" customHeight="1">
      <c r="A47" s="8"/>
      <c r="B47" s="8"/>
      <c r="C47" s="8"/>
      <c r="D47" s="8"/>
      <c r="E47" s="8"/>
      <c r="F47" s="27"/>
      <c r="G47" s="43"/>
      <c r="H47" s="43"/>
      <c r="I47" s="43"/>
      <c r="J47" s="28"/>
      <c r="K47" s="27"/>
    </row>
    <row r="48" spans="1:11" s="50" customFormat="1" ht="24" customHeight="1">
      <c r="A48" s="8"/>
      <c r="B48" s="8"/>
      <c r="C48" s="8"/>
      <c r="D48" s="8"/>
      <c r="E48" s="8"/>
      <c r="F48" s="27"/>
      <c r="G48" s="43"/>
      <c r="H48" s="43"/>
      <c r="I48" s="43"/>
      <c r="J48" s="28"/>
      <c r="K48" s="27"/>
    </row>
    <row r="49" spans="1:11" s="50" customFormat="1" ht="24" customHeight="1">
      <c r="A49" s="8"/>
      <c r="B49" s="8"/>
      <c r="C49" s="8"/>
      <c r="D49" s="8"/>
      <c r="E49" s="8"/>
      <c r="F49" s="27"/>
      <c r="G49" s="43"/>
      <c r="H49" s="43"/>
      <c r="I49" s="43"/>
      <c r="J49" s="28"/>
      <c r="K49" s="27"/>
    </row>
  </sheetData>
  <mergeCells count="12">
    <mergeCell ref="B4:B5"/>
    <mergeCell ref="G4:J4"/>
    <mergeCell ref="K4:K5"/>
    <mergeCell ref="A6:F6"/>
    <mergeCell ref="A1:K1"/>
    <mergeCell ref="A2:K2"/>
    <mergeCell ref="F3:K3"/>
    <mergeCell ref="A4:A5"/>
    <mergeCell ref="C4:C5"/>
    <mergeCell ref="D4:D5"/>
    <mergeCell ref="E4:E5"/>
    <mergeCell ref="F4:F5"/>
  </mergeCells>
  <printOptions horizontalCentered="1"/>
  <pageMargins left="0.2" right="0.25" top="0.3" bottom="0.75" header="0.3" footer="0.3"/>
  <pageSetup paperSize="9" scale="56" orientation="landscape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view="pageBreakPreview" zoomScale="30" zoomScaleNormal="100" zoomScaleSheetLayoutView="30" workbookViewId="0">
      <selection activeCell="G6" sqref="G6:I6"/>
    </sheetView>
  </sheetViews>
  <sheetFormatPr defaultColWidth="9" defaultRowHeight="24" customHeight="1"/>
  <cols>
    <col min="1" max="1" width="9" style="10"/>
    <col min="2" max="2" width="12.7109375" style="10" bestFit="1" customWidth="1"/>
    <col min="3" max="3" width="23.85546875" style="10" customWidth="1"/>
    <col min="4" max="4" width="32.85546875" style="10" customWidth="1"/>
    <col min="5" max="5" width="22.5703125" style="10" bestFit="1" customWidth="1"/>
    <col min="6" max="6" width="64.140625" style="11" customWidth="1"/>
    <col min="7" max="10" width="14.5703125" style="21" customWidth="1"/>
    <col min="11" max="11" width="29.7109375" style="11" customWidth="1"/>
    <col min="12" max="12" width="9" style="1"/>
    <col min="13" max="13" width="13.5703125" style="1" bestFit="1" customWidth="1"/>
    <col min="14" max="16384" width="9" style="1"/>
  </cols>
  <sheetData>
    <row r="1" spans="1:13" ht="24" customHeight="1">
      <c r="A1" s="69" t="s">
        <v>110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2"/>
    </row>
    <row r="2" spans="1:13" ht="24" customHeight="1">
      <c r="A2" s="69" t="s">
        <v>99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"/>
      <c r="M2" s="40"/>
    </row>
    <row r="3" spans="1:13" ht="24" customHeight="1">
      <c r="F3" s="70"/>
      <c r="G3" s="70"/>
      <c r="H3" s="70"/>
      <c r="I3" s="70"/>
      <c r="J3" s="70"/>
      <c r="K3" s="70"/>
      <c r="L3" s="2"/>
    </row>
    <row r="4" spans="1:13" ht="24" customHeight="1">
      <c r="A4" s="68" t="s">
        <v>109</v>
      </c>
      <c r="B4" s="71" t="s">
        <v>11</v>
      </c>
      <c r="C4" s="68" t="s">
        <v>9</v>
      </c>
      <c r="D4" s="71" t="s">
        <v>12</v>
      </c>
      <c r="E4" s="68" t="s">
        <v>10</v>
      </c>
      <c r="F4" s="68" t="s">
        <v>2</v>
      </c>
      <c r="G4" s="73" t="s">
        <v>8</v>
      </c>
      <c r="H4" s="74"/>
      <c r="I4" s="74"/>
      <c r="J4" s="75"/>
      <c r="K4" s="71" t="s">
        <v>6</v>
      </c>
    </row>
    <row r="5" spans="1:13" ht="24" customHeight="1">
      <c r="A5" s="68"/>
      <c r="B5" s="72"/>
      <c r="C5" s="68"/>
      <c r="D5" s="72"/>
      <c r="E5" s="68"/>
      <c r="F5" s="68"/>
      <c r="G5" s="44" t="s">
        <v>3</v>
      </c>
      <c r="H5" s="44" t="s">
        <v>4</v>
      </c>
      <c r="I5" s="44" t="s">
        <v>5</v>
      </c>
      <c r="J5" s="44" t="s">
        <v>1</v>
      </c>
      <c r="K5" s="72"/>
    </row>
    <row r="6" spans="1:13" ht="24" customHeight="1">
      <c r="A6" s="76" t="s">
        <v>0</v>
      </c>
      <c r="B6" s="76"/>
      <c r="C6" s="76"/>
      <c r="D6" s="76"/>
      <c r="E6" s="76"/>
      <c r="F6" s="76"/>
      <c r="G6" s="18">
        <f>SUM(G7:G32)</f>
        <v>67117500</v>
      </c>
      <c r="H6" s="18">
        <f t="shared" ref="H6:I6" si="0">SUM(H7:H32)</f>
        <v>71412900</v>
      </c>
      <c r="I6" s="18">
        <f t="shared" si="0"/>
        <v>0</v>
      </c>
      <c r="J6" s="18">
        <f t="shared" ref="J6:J32" si="1">SUM(G6:I6)</f>
        <v>138530400</v>
      </c>
      <c r="K6" s="12"/>
    </row>
    <row r="7" spans="1:13" s="50" customFormat="1" ht="37.5">
      <c r="A7" s="33">
        <v>1</v>
      </c>
      <c r="B7" s="33" t="s">
        <v>99</v>
      </c>
      <c r="C7" s="33" t="s">
        <v>19</v>
      </c>
      <c r="D7" s="33" t="s">
        <v>21</v>
      </c>
      <c r="E7" s="33" t="s">
        <v>27</v>
      </c>
      <c r="F7" s="4" t="s">
        <v>111</v>
      </c>
      <c r="G7" s="23"/>
      <c r="H7" s="25">
        <v>3674000</v>
      </c>
      <c r="I7" s="24"/>
      <c r="J7" s="20">
        <f t="shared" si="1"/>
        <v>3674000</v>
      </c>
      <c r="K7" s="13"/>
    </row>
    <row r="8" spans="1:13" s="50" customFormat="1" ht="75">
      <c r="A8" s="33">
        <v>2</v>
      </c>
      <c r="B8" s="33" t="s">
        <v>99</v>
      </c>
      <c r="C8" s="33" t="s">
        <v>29</v>
      </c>
      <c r="D8" s="33" t="s">
        <v>30</v>
      </c>
      <c r="E8" s="33" t="s">
        <v>31</v>
      </c>
      <c r="F8" s="4" t="s">
        <v>127</v>
      </c>
      <c r="G8" s="23">
        <v>6688800</v>
      </c>
      <c r="H8" s="25"/>
      <c r="I8" s="24"/>
      <c r="J8" s="20">
        <f t="shared" si="1"/>
        <v>6688800</v>
      </c>
      <c r="K8" s="5"/>
    </row>
    <row r="9" spans="1:13" s="50" customFormat="1" ht="37.5">
      <c r="A9" s="33">
        <v>3</v>
      </c>
      <c r="B9" s="33" t="s">
        <v>99</v>
      </c>
      <c r="C9" s="33" t="s">
        <v>29</v>
      </c>
      <c r="D9" s="33" t="s">
        <v>30</v>
      </c>
      <c r="E9" s="33" t="s">
        <v>31</v>
      </c>
      <c r="F9" s="4" t="s">
        <v>128</v>
      </c>
      <c r="G9" s="23"/>
      <c r="H9" s="25">
        <v>1073600</v>
      </c>
      <c r="I9" s="24"/>
      <c r="J9" s="20">
        <f t="shared" si="1"/>
        <v>1073600</v>
      </c>
      <c r="K9" s="5"/>
    </row>
    <row r="10" spans="1:13" s="50" customFormat="1" ht="37.5">
      <c r="A10" s="33">
        <v>4</v>
      </c>
      <c r="B10" s="33" t="s">
        <v>99</v>
      </c>
      <c r="C10" s="33" t="s">
        <v>29</v>
      </c>
      <c r="D10" s="33" t="s">
        <v>30</v>
      </c>
      <c r="E10" s="33" t="s">
        <v>32</v>
      </c>
      <c r="F10" s="16" t="s">
        <v>129</v>
      </c>
      <c r="G10" s="23">
        <v>2903400</v>
      </c>
      <c r="H10" s="25"/>
      <c r="I10" s="24"/>
      <c r="J10" s="19">
        <f t="shared" si="1"/>
        <v>2903400</v>
      </c>
      <c r="K10" s="9"/>
    </row>
    <row r="11" spans="1:13" s="50" customFormat="1" ht="58.5" customHeight="1">
      <c r="A11" s="33">
        <v>5</v>
      </c>
      <c r="B11" s="33" t="s">
        <v>99</v>
      </c>
      <c r="C11" s="33" t="s">
        <v>29</v>
      </c>
      <c r="D11" s="33" t="s">
        <v>30</v>
      </c>
      <c r="E11" s="33" t="s">
        <v>32</v>
      </c>
      <c r="F11" s="16" t="s">
        <v>130</v>
      </c>
      <c r="G11" s="23"/>
      <c r="H11" s="25">
        <v>3192200</v>
      </c>
      <c r="I11" s="24"/>
      <c r="J11" s="19">
        <f t="shared" si="1"/>
        <v>3192200</v>
      </c>
      <c r="K11" s="9"/>
    </row>
    <row r="12" spans="1:13" s="50" customFormat="1" ht="37.5">
      <c r="A12" s="33">
        <v>6</v>
      </c>
      <c r="B12" s="33" t="s">
        <v>99</v>
      </c>
      <c r="C12" s="33" t="s">
        <v>29</v>
      </c>
      <c r="D12" s="33" t="s">
        <v>30</v>
      </c>
      <c r="E12" s="33" t="s">
        <v>33</v>
      </c>
      <c r="F12" s="16" t="s">
        <v>112</v>
      </c>
      <c r="G12" s="23">
        <v>9533000</v>
      </c>
      <c r="H12" s="25"/>
      <c r="I12" s="24"/>
      <c r="J12" s="19">
        <f t="shared" si="1"/>
        <v>9533000</v>
      </c>
      <c r="K12" s="9"/>
    </row>
    <row r="13" spans="1:13" s="50" customFormat="1" ht="18.75">
      <c r="A13" s="33">
        <v>7</v>
      </c>
      <c r="B13" s="33" t="s">
        <v>99</v>
      </c>
      <c r="C13" s="33" t="s">
        <v>29</v>
      </c>
      <c r="D13" s="33" t="s">
        <v>34</v>
      </c>
      <c r="E13" s="33" t="s">
        <v>35</v>
      </c>
      <c r="F13" s="16" t="s">
        <v>113</v>
      </c>
      <c r="G13" s="23">
        <v>1073000</v>
      </c>
      <c r="H13" s="25"/>
      <c r="I13" s="24"/>
      <c r="J13" s="19">
        <f t="shared" si="1"/>
        <v>1073000</v>
      </c>
      <c r="K13" s="9"/>
    </row>
    <row r="14" spans="1:13" s="50" customFormat="1" ht="56.25">
      <c r="A14" s="33">
        <v>8</v>
      </c>
      <c r="B14" s="33" t="s">
        <v>99</v>
      </c>
      <c r="C14" s="33" t="s">
        <v>29</v>
      </c>
      <c r="D14" s="33" t="s">
        <v>34</v>
      </c>
      <c r="E14" s="33" t="s">
        <v>36</v>
      </c>
      <c r="F14" s="16" t="s">
        <v>131</v>
      </c>
      <c r="G14" s="23">
        <v>5246000</v>
      </c>
      <c r="H14" s="25"/>
      <c r="I14" s="24"/>
      <c r="J14" s="19">
        <f t="shared" si="1"/>
        <v>5246000</v>
      </c>
      <c r="K14" s="9"/>
    </row>
    <row r="15" spans="1:13" s="50" customFormat="1" ht="37.5">
      <c r="A15" s="33">
        <v>9</v>
      </c>
      <c r="B15" s="33" t="s">
        <v>99</v>
      </c>
      <c r="C15" s="33" t="s">
        <v>29</v>
      </c>
      <c r="D15" s="33" t="s">
        <v>30</v>
      </c>
      <c r="E15" s="33" t="s">
        <v>37</v>
      </c>
      <c r="F15" s="16" t="s">
        <v>132</v>
      </c>
      <c r="G15" s="23"/>
      <c r="H15" s="25">
        <v>1512000</v>
      </c>
      <c r="I15" s="24"/>
      <c r="J15" s="19">
        <f t="shared" si="1"/>
        <v>1512000</v>
      </c>
      <c r="K15" s="9"/>
    </row>
    <row r="16" spans="1:13" s="50" customFormat="1" ht="37.5">
      <c r="A16" s="33">
        <v>10</v>
      </c>
      <c r="B16" s="33" t="s">
        <v>99</v>
      </c>
      <c r="C16" s="33" t="s">
        <v>29</v>
      </c>
      <c r="D16" s="33" t="s">
        <v>34</v>
      </c>
      <c r="E16" s="33" t="s">
        <v>38</v>
      </c>
      <c r="F16" s="16" t="s">
        <v>133</v>
      </c>
      <c r="G16" s="23">
        <v>1168900</v>
      </c>
      <c r="H16" s="25"/>
      <c r="I16" s="24"/>
      <c r="J16" s="19">
        <f t="shared" si="1"/>
        <v>1168900</v>
      </c>
      <c r="K16" s="9"/>
    </row>
    <row r="17" spans="1:11" s="50" customFormat="1" ht="37.5">
      <c r="A17" s="33">
        <v>11</v>
      </c>
      <c r="B17" s="33" t="s">
        <v>99</v>
      </c>
      <c r="C17" s="33" t="s">
        <v>29</v>
      </c>
      <c r="D17" s="33" t="s">
        <v>41</v>
      </c>
      <c r="E17" s="33" t="s">
        <v>42</v>
      </c>
      <c r="F17" s="16" t="s">
        <v>134</v>
      </c>
      <c r="G17" s="23">
        <v>5294000</v>
      </c>
      <c r="H17" s="25"/>
      <c r="I17" s="24"/>
      <c r="J17" s="19">
        <f t="shared" si="1"/>
        <v>5294000</v>
      </c>
      <c r="K17" s="9"/>
    </row>
    <row r="18" spans="1:11" s="50" customFormat="1" ht="59.25" customHeight="1">
      <c r="A18" s="33">
        <v>12</v>
      </c>
      <c r="B18" s="33" t="s">
        <v>99</v>
      </c>
      <c r="C18" s="33" t="s">
        <v>29</v>
      </c>
      <c r="D18" s="33" t="s">
        <v>39</v>
      </c>
      <c r="E18" s="33" t="s">
        <v>43</v>
      </c>
      <c r="F18" s="16" t="s">
        <v>135</v>
      </c>
      <c r="G18" s="23">
        <v>2321900</v>
      </c>
      <c r="H18" s="25"/>
      <c r="I18" s="24"/>
      <c r="J18" s="19">
        <f t="shared" si="1"/>
        <v>2321900</v>
      </c>
      <c r="K18" s="9"/>
    </row>
    <row r="19" spans="1:11" s="50" customFormat="1" ht="18.75">
      <c r="A19" s="33">
        <v>13</v>
      </c>
      <c r="B19" s="33" t="s">
        <v>99</v>
      </c>
      <c r="C19" s="33" t="s">
        <v>29</v>
      </c>
      <c r="D19" s="33" t="s">
        <v>41</v>
      </c>
      <c r="E19" s="33" t="s">
        <v>44</v>
      </c>
      <c r="F19" s="9" t="s">
        <v>114</v>
      </c>
      <c r="G19" s="23">
        <v>7841200</v>
      </c>
      <c r="H19" s="25"/>
      <c r="I19" s="24"/>
      <c r="J19" s="19">
        <f t="shared" si="1"/>
        <v>7841200</v>
      </c>
      <c r="K19" s="9"/>
    </row>
    <row r="20" spans="1:11" s="50" customFormat="1" ht="18.75">
      <c r="A20" s="33">
        <v>14</v>
      </c>
      <c r="B20" s="33" t="s">
        <v>99</v>
      </c>
      <c r="C20" s="33" t="s">
        <v>29</v>
      </c>
      <c r="D20" s="33" t="s">
        <v>39</v>
      </c>
      <c r="E20" s="33" t="s">
        <v>45</v>
      </c>
      <c r="F20" s="9" t="s">
        <v>115</v>
      </c>
      <c r="G20" s="23">
        <v>187600</v>
      </c>
      <c r="H20" s="25"/>
      <c r="I20" s="24"/>
      <c r="J20" s="19">
        <f t="shared" si="1"/>
        <v>187600</v>
      </c>
      <c r="K20" s="9"/>
    </row>
    <row r="21" spans="1:11" s="50" customFormat="1" ht="37.5">
      <c r="A21" s="33">
        <v>15</v>
      </c>
      <c r="B21" s="33" t="s">
        <v>99</v>
      </c>
      <c r="C21" s="33" t="s">
        <v>29</v>
      </c>
      <c r="D21" s="33" t="s">
        <v>46</v>
      </c>
      <c r="E21" s="33" t="s">
        <v>47</v>
      </c>
      <c r="F21" s="16" t="s">
        <v>136</v>
      </c>
      <c r="G21" s="23">
        <v>345000</v>
      </c>
      <c r="H21" s="25"/>
      <c r="I21" s="24"/>
      <c r="J21" s="19">
        <f t="shared" si="1"/>
        <v>345000</v>
      </c>
      <c r="K21" s="9"/>
    </row>
    <row r="22" spans="1:11" s="50" customFormat="1" ht="18.75">
      <c r="A22" s="33">
        <v>16</v>
      </c>
      <c r="B22" s="33" t="s">
        <v>99</v>
      </c>
      <c r="C22" s="33" t="s">
        <v>29</v>
      </c>
      <c r="D22" s="33" t="s">
        <v>41</v>
      </c>
      <c r="E22" s="33" t="s">
        <v>48</v>
      </c>
      <c r="F22" s="9" t="s">
        <v>116</v>
      </c>
      <c r="G22" s="23">
        <v>2703100</v>
      </c>
      <c r="H22" s="25"/>
      <c r="I22" s="24"/>
      <c r="J22" s="19">
        <f t="shared" si="1"/>
        <v>2703100</v>
      </c>
      <c r="K22" s="9"/>
    </row>
    <row r="23" spans="1:11" s="50" customFormat="1" ht="37.5">
      <c r="A23" s="33">
        <v>17</v>
      </c>
      <c r="B23" s="33" t="s">
        <v>99</v>
      </c>
      <c r="C23" s="33" t="s">
        <v>29</v>
      </c>
      <c r="D23" s="33" t="s">
        <v>46</v>
      </c>
      <c r="E23" s="33" t="s">
        <v>50</v>
      </c>
      <c r="F23" s="16" t="s">
        <v>117</v>
      </c>
      <c r="G23" s="23"/>
      <c r="H23" s="25">
        <v>18428200</v>
      </c>
      <c r="I23" s="24"/>
      <c r="J23" s="19">
        <f t="shared" si="1"/>
        <v>18428200</v>
      </c>
      <c r="K23" s="9"/>
    </row>
    <row r="24" spans="1:11" s="50" customFormat="1" ht="22.5" customHeight="1">
      <c r="A24" s="33">
        <v>18</v>
      </c>
      <c r="B24" s="33" t="s">
        <v>99</v>
      </c>
      <c r="C24" s="33" t="s">
        <v>29</v>
      </c>
      <c r="D24" s="33" t="s">
        <v>46</v>
      </c>
      <c r="E24" s="33" t="s">
        <v>51</v>
      </c>
      <c r="F24" s="16" t="s">
        <v>118</v>
      </c>
      <c r="G24" s="23">
        <v>4415800</v>
      </c>
      <c r="H24" s="25"/>
      <c r="I24" s="32"/>
      <c r="J24" s="19">
        <f t="shared" si="1"/>
        <v>4415800</v>
      </c>
      <c r="K24" s="9"/>
    </row>
    <row r="25" spans="1:11" s="50" customFormat="1" ht="56.25">
      <c r="A25" s="33">
        <v>19</v>
      </c>
      <c r="B25" s="33" t="s">
        <v>99</v>
      </c>
      <c r="C25" s="33" t="s">
        <v>55</v>
      </c>
      <c r="D25" s="33" t="s">
        <v>83</v>
      </c>
      <c r="E25" s="33" t="s">
        <v>84</v>
      </c>
      <c r="F25" s="16" t="s">
        <v>119</v>
      </c>
      <c r="G25" s="23"/>
      <c r="H25" s="25">
        <v>5125700</v>
      </c>
      <c r="I25" s="32"/>
      <c r="J25" s="19">
        <f t="shared" si="1"/>
        <v>5125700</v>
      </c>
      <c r="K25" s="9"/>
    </row>
    <row r="26" spans="1:11" s="50" customFormat="1" ht="18.75">
      <c r="A26" s="33">
        <v>20</v>
      </c>
      <c r="B26" s="33" t="s">
        <v>99</v>
      </c>
      <c r="C26" s="33" t="s">
        <v>55</v>
      </c>
      <c r="D26" s="33" t="s">
        <v>54</v>
      </c>
      <c r="E26" s="33" t="s">
        <v>60</v>
      </c>
      <c r="F26" s="9" t="s">
        <v>120</v>
      </c>
      <c r="G26" s="23">
        <v>3800000</v>
      </c>
      <c r="H26" s="25"/>
      <c r="I26" s="32"/>
      <c r="J26" s="19">
        <f t="shared" si="1"/>
        <v>3800000</v>
      </c>
      <c r="K26" s="9"/>
    </row>
    <row r="27" spans="1:11" s="50" customFormat="1" ht="37.5">
      <c r="A27" s="33">
        <v>21</v>
      </c>
      <c r="B27" s="33" t="s">
        <v>99</v>
      </c>
      <c r="C27" s="33" t="s">
        <v>55</v>
      </c>
      <c r="D27" s="33" t="s">
        <v>54</v>
      </c>
      <c r="E27" s="33" t="s">
        <v>60</v>
      </c>
      <c r="F27" s="16" t="s">
        <v>121</v>
      </c>
      <c r="G27" s="23"/>
      <c r="H27" s="25">
        <v>5183600</v>
      </c>
      <c r="I27" s="32"/>
      <c r="J27" s="19">
        <f t="shared" si="1"/>
        <v>5183600</v>
      </c>
      <c r="K27" s="9"/>
    </row>
    <row r="28" spans="1:11" s="50" customFormat="1" ht="37.5">
      <c r="A28" s="33">
        <v>22</v>
      </c>
      <c r="B28" s="33" t="s">
        <v>99</v>
      </c>
      <c r="C28" s="33" t="s">
        <v>55</v>
      </c>
      <c r="D28" s="33" t="s">
        <v>61</v>
      </c>
      <c r="E28" s="33" t="s">
        <v>62</v>
      </c>
      <c r="F28" s="16" t="s">
        <v>122</v>
      </c>
      <c r="G28" s="23"/>
      <c r="H28" s="25">
        <v>28200000</v>
      </c>
      <c r="I28" s="32"/>
      <c r="J28" s="19">
        <f t="shared" si="1"/>
        <v>28200000</v>
      </c>
      <c r="K28" s="9"/>
    </row>
    <row r="29" spans="1:11" s="50" customFormat="1" ht="18.75">
      <c r="A29" s="33">
        <v>23</v>
      </c>
      <c r="B29" s="33" t="s">
        <v>99</v>
      </c>
      <c r="C29" s="33" t="s">
        <v>55</v>
      </c>
      <c r="D29" s="33" t="s">
        <v>61</v>
      </c>
      <c r="E29" s="33" t="s">
        <v>63</v>
      </c>
      <c r="F29" s="16" t="s">
        <v>123</v>
      </c>
      <c r="G29" s="23"/>
      <c r="H29" s="25">
        <v>5023600</v>
      </c>
      <c r="I29" s="32"/>
      <c r="J29" s="19">
        <f t="shared" si="1"/>
        <v>5023600</v>
      </c>
      <c r="K29" s="9"/>
    </row>
    <row r="30" spans="1:11" s="50" customFormat="1" ht="18.75">
      <c r="A30" s="33">
        <v>24</v>
      </c>
      <c r="B30" s="33" t="s">
        <v>99</v>
      </c>
      <c r="C30" s="33" t="s">
        <v>76</v>
      </c>
      <c r="D30" s="33" t="s">
        <v>77</v>
      </c>
      <c r="E30" s="33" t="s">
        <v>79</v>
      </c>
      <c r="F30" s="9" t="s">
        <v>124</v>
      </c>
      <c r="G30" s="23">
        <v>3445600</v>
      </c>
      <c r="H30" s="25"/>
      <c r="I30" s="24"/>
      <c r="J30" s="19">
        <f t="shared" si="1"/>
        <v>3445600</v>
      </c>
      <c r="K30" s="9"/>
    </row>
    <row r="31" spans="1:11" s="50" customFormat="1" ht="18.75">
      <c r="A31" s="33">
        <v>25</v>
      </c>
      <c r="B31" s="33" t="s">
        <v>99</v>
      </c>
      <c r="C31" s="33" t="s">
        <v>76</v>
      </c>
      <c r="D31" s="33" t="s">
        <v>81</v>
      </c>
      <c r="E31" s="33" t="s">
        <v>80</v>
      </c>
      <c r="F31" s="9" t="s">
        <v>125</v>
      </c>
      <c r="G31" s="23">
        <v>9639700</v>
      </c>
      <c r="H31" s="25"/>
      <c r="I31" s="24"/>
      <c r="J31" s="19">
        <f t="shared" si="1"/>
        <v>9639700</v>
      </c>
      <c r="K31" s="9"/>
    </row>
    <row r="32" spans="1:11" s="50" customFormat="1" ht="18.75">
      <c r="A32" s="33">
        <v>26</v>
      </c>
      <c r="B32" s="33" t="s">
        <v>99</v>
      </c>
      <c r="C32" s="33" t="s">
        <v>76</v>
      </c>
      <c r="D32" s="33" t="s">
        <v>81</v>
      </c>
      <c r="E32" s="33" t="s">
        <v>89</v>
      </c>
      <c r="F32" s="9" t="s">
        <v>126</v>
      </c>
      <c r="G32" s="23">
        <v>510500</v>
      </c>
      <c r="H32" s="25"/>
      <c r="I32" s="24"/>
      <c r="J32" s="19">
        <f t="shared" si="1"/>
        <v>510500</v>
      </c>
      <c r="K32" s="9"/>
    </row>
    <row r="33" spans="1:11" s="50" customFormat="1" ht="24" customHeight="1">
      <c r="A33" s="8"/>
      <c r="B33" s="8"/>
      <c r="C33" s="8"/>
      <c r="D33" s="8"/>
      <c r="E33" s="8"/>
      <c r="F33" s="27"/>
      <c r="G33" s="43"/>
      <c r="H33" s="43"/>
      <c r="I33" s="43"/>
      <c r="J33" s="28"/>
      <c r="K33" s="27"/>
    </row>
    <row r="34" spans="1:11" s="50" customFormat="1" ht="24" customHeight="1">
      <c r="A34" s="8"/>
      <c r="B34" s="8"/>
      <c r="C34" s="8"/>
      <c r="D34" s="8"/>
      <c r="E34" s="8"/>
      <c r="F34" s="27"/>
      <c r="G34" s="43"/>
      <c r="H34" s="43"/>
      <c r="I34" s="43"/>
      <c r="J34" s="43"/>
      <c r="K34" s="27"/>
    </row>
    <row r="35" spans="1:11" s="50" customFormat="1" ht="24" customHeight="1">
      <c r="A35" s="8"/>
      <c r="B35" s="8"/>
      <c r="C35" s="8"/>
      <c r="D35" s="8"/>
      <c r="E35" s="8"/>
      <c r="F35" s="27"/>
      <c r="G35" s="43"/>
      <c r="H35" s="43"/>
      <c r="I35" s="43"/>
      <c r="J35" s="28"/>
      <c r="K35" s="27"/>
    </row>
    <row r="36" spans="1:11" s="50" customFormat="1" ht="24" customHeight="1">
      <c r="A36" s="8"/>
      <c r="B36" s="8"/>
      <c r="C36" s="8"/>
      <c r="D36" s="8"/>
      <c r="E36" s="8"/>
      <c r="F36" s="27"/>
      <c r="G36" s="43"/>
      <c r="H36" s="43"/>
      <c r="I36" s="43"/>
      <c r="J36" s="28"/>
      <c r="K36" s="27"/>
    </row>
    <row r="37" spans="1:11" s="50" customFormat="1" ht="24" customHeight="1">
      <c r="A37" s="8"/>
      <c r="B37" s="8"/>
      <c r="C37" s="8"/>
      <c r="D37" s="8"/>
      <c r="E37" s="8"/>
      <c r="F37" s="27"/>
      <c r="G37" s="43"/>
      <c r="H37" s="43"/>
      <c r="I37" s="43"/>
      <c r="J37" s="28"/>
      <c r="K37" s="27"/>
    </row>
    <row r="38" spans="1:11" s="50" customFormat="1" ht="24" customHeight="1">
      <c r="A38" s="8"/>
      <c r="B38" s="8"/>
      <c r="C38" s="8"/>
      <c r="D38" s="8"/>
      <c r="E38" s="8"/>
      <c r="F38" s="27"/>
      <c r="G38" s="43"/>
      <c r="H38" s="43"/>
      <c r="I38" s="43"/>
      <c r="J38" s="28"/>
      <c r="K38" s="27"/>
    </row>
    <row r="39" spans="1:11" s="50" customFormat="1" ht="24" customHeight="1">
      <c r="A39" s="8"/>
      <c r="B39" s="8"/>
      <c r="C39" s="8"/>
      <c r="D39" s="8"/>
      <c r="E39" s="8"/>
      <c r="F39" s="27"/>
      <c r="G39" s="43"/>
      <c r="H39" s="43"/>
      <c r="I39" s="43"/>
      <c r="J39" s="28"/>
      <c r="K39" s="27"/>
    </row>
    <row r="40" spans="1:11" s="50" customFormat="1" ht="24" customHeight="1">
      <c r="A40" s="8"/>
      <c r="B40" s="8"/>
      <c r="C40" s="8"/>
      <c r="D40" s="8"/>
      <c r="E40" s="8"/>
      <c r="F40" s="27"/>
      <c r="G40" s="43"/>
      <c r="H40" s="43"/>
      <c r="I40" s="43"/>
      <c r="J40" s="28"/>
      <c r="K40" s="27"/>
    </row>
    <row r="41" spans="1:11" s="50" customFormat="1" ht="24" customHeight="1">
      <c r="A41" s="8"/>
      <c r="B41" s="8"/>
      <c r="C41" s="8"/>
      <c r="D41" s="8"/>
      <c r="E41" s="8"/>
      <c r="F41" s="27"/>
      <c r="G41" s="43"/>
      <c r="H41" s="43"/>
      <c r="I41" s="43"/>
      <c r="J41" s="28"/>
      <c r="K41" s="27"/>
    </row>
    <row r="42" spans="1:11" s="50" customFormat="1" ht="24" customHeight="1">
      <c r="A42" s="8"/>
      <c r="B42" s="8"/>
      <c r="C42" s="8"/>
      <c r="D42" s="8"/>
      <c r="E42" s="8"/>
      <c r="F42" s="27"/>
      <c r="G42" s="43"/>
      <c r="H42" s="43"/>
      <c r="I42" s="43"/>
      <c r="J42" s="28"/>
      <c r="K42" s="27"/>
    </row>
    <row r="43" spans="1:11" s="50" customFormat="1" ht="24" customHeight="1">
      <c r="A43" s="8"/>
      <c r="B43" s="8"/>
      <c r="C43" s="8"/>
      <c r="D43" s="8"/>
      <c r="E43" s="8"/>
      <c r="F43" s="27"/>
      <c r="G43" s="43"/>
      <c r="H43" s="43"/>
      <c r="I43" s="43"/>
      <c r="J43" s="28"/>
      <c r="K43" s="27"/>
    </row>
    <row r="44" spans="1:11" s="50" customFormat="1" ht="24" customHeight="1">
      <c r="A44" s="8"/>
      <c r="B44" s="8"/>
      <c r="C44" s="8"/>
      <c r="D44" s="8"/>
      <c r="E44" s="8"/>
      <c r="F44" s="27"/>
      <c r="G44" s="43"/>
      <c r="H44" s="43"/>
      <c r="I44" s="43"/>
      <c r="J44" s="28"/>
      <c r="K44" s="27"/>
    </row>
    <row r="45" spans="1:11" s="50" customFormat="1" ht="24" customHeight="1">
      <c r="A45" s="8"/>
      <c r="B45" s="8"/>
      <c r="C45" s="8"/>
      <c r="D45" s="8"/>
      <c r="E45" s="8"/>
      <c r="F45" s="27"/>
      <c r="G45" s="43"/>
      <c r="H45" s="43"/>
      <c r="I45" s="43"/>
      <c r="J45" s="28"/>
      <c r="K45" s="27"/>
    </row>
  </sheetData>
  <mergeCells count="12">
    <mergeCell ref="B4:B5"/>
    <mergeCell ref="G4:J4"/>
    <mergeCell ref="K4:K5"/>
    <mergeCell ref="A6:F6"/>
    <mergeCell ref="A1:K1"/>
    <mergeCell ref="A2:K2"/>
    <mergeCell ref="F3:K3"/>
    <mergeCell ref="A4:A5"/>
    <mergeCell ref="C4:C5"/>
    <mergeCell ref="D4:D5"/>
    <mergeCell ref="E4:E5"/>
    <mergeCell ref="F4:F5"/>
  </mergeCells>
  <printOptions horizontalCentered="1"/>
  <pageMargins left="0.2" right="0.25" top="0.3" bottom="0.75" header="0.3" footer="0.3"/>
  <pageSetup paperSize="9" scale="56" orientation="landscape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topLeftCell="D1" zoomScale="30" zoomScaleNormal="100" zoomScaleSheetLayoutView="30" workbookViewId="0">
      <selection activeCell="G6" sqref="G6:I6"/>
    </sheetView>
  </sheetViews>
  <sheetFormatPr defaultColWidth="9" defaultRowHeight="24" customHeight="1"/>
  <cols>
    <col min="1" max="1" width="9" style="10"/>
    <col min="2" max="2" width="12.7109375" style="10" bestFit="1" customWidth="1"/>
    <col min="3" max="3" width="23.85546875" style="10" customWidth="1"/>
    <col min="4" max="4" width="32.85546875" style="10" customWidth="1"/>
    <col min="5" max="5" width="22.5703125" style="10" bestFit="1" customWidth="1"/>
    <col min="6" max="6" width="64.140625" style="11" customWidth="1"/>
    <col min="7" max="10" width="14.5703125" style="21" customWidth="1"/>
    <col min="11" max="11" width="29.7109375" style="11" customWidth="1"/>
    <col min="12" max="12" width="9" style="1"/>
    <col min="13" max="13" width="13.5703125" style="1" bestFit="1" customWidth="1"/>
    <col min="14" max="16384" width="9" style="1"/>
  </cols>
  <sheetData>
    <row r="1" spans="1:13" ht="24" customHeight="1">
      <c r="A1" s="69" t="s">
        <v>110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2"/>
    </row>
    <row r="2" spans="1:13" ht="24" customHeight="1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"/>
      <c r="M2" s="40"/>
    </row>
    <row r="3" spans="1:13" ht="24" customHeight="1">
      <c r="F3" s="70"/>
      <c r="G3" s="70"/>
      <c r="H3" s="70"/>
      <c r="I3" s="70"/>
      <c r="J3" s="70"/>
      <c r="K3" s="70"/>
      <c r="L3" s="2"/>
    </row>
    <row r="4" spans="1:13" ht="24" customHeight="1">
      <c r="A4" s="68" t="s">
        <v>109</v>
      </c>
      <c r="B4" s="71" t="s">
        <v>11</v>
      </c>
      <c r="C4" s="68" t="s">
        <v>9</v>
      </c>
      <c r="D4" s="71" t="s">
        <v>12</v>
      </c>
      <c r="E4" s="68" t="s">
        <v>10</v>
      </c>
      <c r="F4" s="68" t="s">
        <v>2</v>
      </c>
      <c r="G4" s="73" t="s">
        <v>8</v>
      </c>
      <c r="H4" s="74"/>
      <c r="I4" s="74"/>
      <c r="J4" s="75"/>
      <c r="K4" s="71" t="s">
        <v>6</v>
      </c>
    </row>
    <row r="5" spans="1:13" ht="24" customHeight="1">
      <c r="A5" s="68"/>
      <c r="B5" s="72"/>
      <c r="C5" s="68"/>
      <c r="D5" s="72"/>
      <c r="E5" s="68"/>
      <c r="F5" s="68"/>
      <c r="G5" s="44" t="s">
        <v>3</v>
      </c>
      <c r="H5" s="44" t="s">
        <v>4</v>
      </c>
      <c r="I5" s="44" t="s">
        <v>5</v>
      </c>
      <c r="J5" s="44" t="s">
        <v>1</v>
      </c>
      <c r="K5" s="72"/>
    </row>
    <row r="6" spans="1:13" ht="24" customHeight="1">
      <c r="A6" s="76" t="s">
        <v>0</v>
      </c>
      <c r="B6" s="76"/>
      <c r="C6" s="76"/>
      <c r="D6" s="76"/>
      <c r="E6" s="76"/>
      <c r="F6" s="76"/>
      <c r="G6" s="18">
        <f>SUM(G7:G17)</f>
        <v>18695750</v>
      </c>
      <c r="H6" s="18">
        <f t="shared" ref="H6:I6" si="0">SUM(H7:H17)</f>
        <v>43671500</v>
      </c>
      <c r="I6" s="18">
        <f t="shared" si="0"/>
        <v>0</v>
      </c>
      <c r="J6" s="18">
        <f>SUM(G6:I6)</f>
        <v>62367250</v>
      </c>
      <c r="K6" s="12"/>
    </row>
    <row r="7" spans="1:13" s="50" customFormat="1" ht="37.5">
      <c r="A7" s="33">
        <v>1</v>
      </c>
      <c r="B7" s="33" t="s">
        <v>97</v>
      </c>
      <c r="C7" s="33" t="s">
        <v>14</v>
      </c>
      <c r="D7" s="33" t="s">
        <v>15</v>
      </c>
      <c r="E7" s="33" t="s">
        <v>17</v>
      </c>
      <c r="F7" s="4" t="s">
        <v>137</v>
      </c>
      <c r="G7" s="23">
        <v>348000</v>
      </c>
      <c r="H7" s="25"/>
      <c r="I7" s="24"/>
      <c r="J7" s="20">
        <f>SUM(G7:I7)</f>
        <v>348000</v>
      </c>
      <c r="K7" s="13"/>
    </row>
    <row r="8" spans="1:13" s="50" customFormat="1" ht="37.5">
      <c r="A8" s="33">
        <v>2</v>
      </c>
      <c r="B8" s="8" t="s">
        <v>97</v>
      </c>
      <c r="C8" s="33" t="s">
        <v>29</v>
      </c>
      <c r="D8" s="33" t="s">
        <v>30</v>
      </c>
      <c r="E8" s="33" t="s">
        <v>31</v>
      </c>
      <c r="F8" s="47" t="s">
        <v>138</v>
      </c>
      <c r="G8" s="29">
        <v>153800</v>
      </c>
      <c r="H8" s="30"/>
      <c r="I8" s="31"/>
      <c r="J8" s="20">
        <f>SUM(G8:I8)</f>
        <v>153800</v>
      </c>
      <c r="K8" s="9"/>
    </row>
    <row r="9" spans="1:13" s="50" customFormat="1" ht="18.75">
      <c r="A9" s="33">
        <v>3</v>
      </c>
      <c r="B9" s="33" t="s">
        <v>97</v>
      </c>
      <c r="C9" s="33" t="s">
        <v>29</v>
      </c>
      <c r="D9" s="33" t="s">
        <v>46</v>
      </c>
      <c r="E9" s="33" t="s">
        <v>50</v>
      </c>
      <c r="F9" s="9" t="s">
        <v>139</v>
      </c>
      <c r="G9" s="23">
        <v>10691950</v>
      </c>
      <c r="H9" s="25"/>
      <c r="I9" s="32"/>
      <c r="J9" s="19">
        <f t="shared" ref="J9" si="1">SUM(G9:I9)</f>
        <v>10691950</v>
      </c>
      <c r="K9" s="9"/>
    </row>
    <row r="10" spans="1:13" s="50" customFormat="1" ht="24.75" customHeight="1">
      <c r="A10" s="33">
        <v>4</v>
      </c>
      <c r="B10" s="33" t="s">
        <v>97</v>
      </c>
      <c r="C10" s="33" t="s">
        <v>55</v>
      </c>
      <c r="D10" s="33" t="s">
        <v>54</v>
      </c>
      <c r="E10" s="33" t="s">
        <v>56</v>
      </c>
      <c r="F10" s="16" t="s">
        <v>140</v>
      </c>
      <c r="G10" s="23"/>
      <c r="H10" s="25">
        <v>4800180</v>
      </c>
      <c r="I10" s="32"/>
      <c r="J10" s="19">
        <f t="shared" ref="J10:J15" si="2">SUM(G10:I10)</f>
        <v>4800180</v>
      </c>
      <c r="K10" s="9"/>
    </row>
    <row r="11" spans="1:13" s="50" customFormat="1" ht="22.5" customHeight="1">
      <c r="A11" s="33">
        <v>5</v>
      </c>
      <c r="B11" s="33" t="s">
        <v>97</v>
      </c>
      <c r="C11" s="33" t="s">
        <v>55</v>
      </c>
      <c r="D11" s="33" t="s">
        <v>54</v>
      </c>
      <c r="E11" s="33" t="s">
        <v>57</v>
      </c>
      <c r="F11" s="16" t="s">
        <v>140</v>
      </c>
      <c r="G11" s="23"/>
      <c r="H11" s="25">
        <v>27833220</v>
      </c>
      <c r="I11" s="32"/>
      <c r="J11" s="19">
        <f t="shared" si="2"/>
        <v>27833220</v>
      </c>
      <c r="K11" s="9"/>
    </row>
    <row r="12" spans="1:13" s="50" customFormat="1" ht="56.25">
      <c r="A12" s="33">
        <v>6</v>
      </c>
      <c r="B12" s="33" t="s">
        <v>97</v>
      </c>
      <c r="C12" s="33" t="s">
        <v>55</v>
      </c>
      <c r="D12" s="33" t="s">
        <v>54</v>
      </c>
      <c r="E12" s="33" t="s">
        <v>58</v>
      </c>
      <c r="F12" s="16" t="s">
        <v>141</v>
      </c>
      <c r="G12" s="23">
        <v>555800</v>
      </c>
      <c r="H12" s="25"/>
      <c r="I12" s="32"/>
      <c r="J12" s="19">
        <f t="shared" si="2"/>
        <v>555800</v>
      </c>
      <c r="K12" s="9"/>
    </row>
    <row r="13" spans="1:13" s="50" customFormat="1" ht="75">
      <c r="A13" s="33">
        <v>7</v>
      </c>
      <c r="B13" s="33" t="s">
        <v>97</v>
      </c>
      <c r="C13" s="33" t="s">
        <v>55</v>
      </c>
      <c r="D13" s="33" t="s">
        <v>54</v>
      </c>
      <c r="E13" s="33" t="s">
        <v>58</v>
      </c>
      <c r="F13" s="16" t="s">
        <v>142</v>
      </c>
      <c r="G13" s="23"/>
      <c r="H13" s="48">
        <v>11038100</v>
      </c>
      <c r="I13" s="32"/>
      <c r="J13" s="19">
        <f t="shared" si="2"/>
        <v>11038100</v>
      </c>
      <c r="K13" s="9"/>
    </row>
    <row r="14" spans="1:13" s="50" customFormat="1" ht="37.5">
      <c r="A14" s="33">
        <v>8</v>
      </c>
      <c r="B14" s="33" t="s">
        <v>97</v>
      </c>
      <c r="C14" s="33" t="s">
        <v>55</v>
      </c>
      <c r="D14" s="33" t="s">
        <v>83</v>
      </c>
      <c r="E14" s="33" t="s">
        <v>84</v>
      </c>
      <c r="F14" s="16" t="s">
        <v>143</v>
      </c>
      <c r="G14" s="23">
        <v>1171200</v>
      </c>
      <c r="H14" s="25"/>
      <c r="I14" s="32"/>
      <c r="J14" s="19">
        <f t="shared" si="2"/>
        <v>1171200</v>
      </c>
      <c r="K14" s="9"/>
    </row>
    <row r="15" spans="1:13" s="50" customFormat="1" ht="18.75">
      <c r="A15" s="33">
        <v>9</v>
      </c>
      <c r="B15" s="33" t="s">
        <v>97</v>
      </c>
      <c r="C15" s="33" t="s">
        <v>14</v>
      </c>
      <c r="D15" s="33" t="s">
        <v>18</v>
      </c>
      <c r="E15" s="33" t="s">
        <v>71</v>
      </c>
      <c r="F15" s="9" t="s">
        <v>144</v>
      </c>
      <c r="G15" s="23">
        <v>3676000</v>
      </c>
      <c r="H15" s="25"/>
      <c r="I15" s="24"/>
      <c r="J15" s="19">
        <f t="shared" si="2"/>
        <v>3676000</v>
      </c>
      <c r="K15" s="9"/>
    </row>
    <row r="16" spans="1:13" s="50" customFormat="1" ht="18.75">
      <c r="A16" s="33">
        <v>10</v>
      </c>
      <c r="B16" s="33" t="s">
        <v>97</v>
      </c>
      <c r="C16" s="33" t="s">
        <v>14</v>
      </c>
      <c r="D16" s="33" t="s">
        <v>18</v>
      </c>
      <c r="E16" s="33" t="s">
        <v>71</v>
      </c>
      <c r="F16" s="9" t="s">
        <v>145</v>
      </c>
      <c r="G16" s="23">
        <v>696300</v>
      </c>
      <c r="H16" s="25"/>
      <c r="I16" s="24"/>
      <c r="J16" s="19">
        <f t="shared" ref="J16" si="3">SUM(G16:I16)</f>
        <v>696300</v>
      </c>
      <c r="K16" s="9"/>
    </row>
    <row r="17" spans="1:11" s="50" customFormat="1" ht="56.25">
      <c r="A17" s="33">
        <v>11</v>
      </c>
      <c r="B17" s="33" t="s">
        <v>97</v>
      </c>
      <c r="C17" s="33" t="s">
        <v>14</v>
      </c>
      <c r="D17" s="33" t="s">
        <v>69</v>
      </c>
      <c r="E17" s="33" t="s">
        <v>92</v>
      </c>
      <c r="F17" s="16" t="s">
        <v>146</v>
      </c>
      <c r="G17" s="23">
        <v>1402700</v>
      </c>
      <c r="H17" s="25"/>
      <c r="I17" s="24"/>
      <c r="J17" s="19">
        <f>SUM(G17:I17)</f>
        <v>1402700</v>
      </c>
      <c r="K17" s="9"/>
    </row>
    <row r="18" spans="1:11" s="50" customFormat="1" ht="24" customHeight="1">
      <c r="A18" s="8"/>
      <c r="B18" s="8"/>
      <c r="C18" s="8"/>
      <c r="D18" s="8"/>
      <c r="E18" s="8"/>
      <c r="F18" s="27"/>
      <c r="G18" s="43"/>
      <c r="H18" s="43"/>
      <c r="I18" s="43"/>
      <c r="J18" s="28"/>
      <c r="K18" s="27"/>
    </row>
    <row r="19" spans="1:11" s="50" customFormat="1" ht="24" customHeight="1">
      <c r="A19" s="8"/>
      <c r="B19" s="8"/>
      <c r="C19" s="8"/>
      <c r="D19" s="8"/>
      <c r="E19" s="8"/>
      <c r="F19" s="27"/>
      <c r="G19" s="43"/>
      <c r="H19" s="43"/>
      <c r="I19" s="43"/>
      <c r="J19" s="43"/>
      <c r="K19" s="27"/>
    </row>
    <row r="20" spans="1:11" s="50" customFormat="1" ht="24" customHeight="1">
      <c r="A20" s="8"/>
      <c r="B20" s="8"/>
      <c r="C20" s="8"/>
      <c r="D20" s="8"/>
      <c r="E20" s="8"/>
      <c r="F20" s="27"/>
      <c r="G20" s="43"/>
      <c r="H20" s="43"/>
      <c r="I20" s="43"/>
      <c r="J20" s="28"/>
      <c r="K20" s="27"/>
    </row>
    <row r="21" spans="1:11" s="50" customFormat="1" ht="24" customHeight="1">
      <c r="A21" s="8"/>
      <c r="B21" s="8"/>
      <c r="C21" s="8"/>
      <c r="D21" s="8"/>
      <c r="E21" s="8"/>
      <c r="F21" s="27"/>
      <c r="G21" s="43"/>
      <c r="H21" s="43"/>
      <c r="I21" s="43"/>
      <c r="J21" s="28"/>
      <c r="K21" s="27"/>
    </row>
    <row r="22" spans="1:11" s="50" customFormat="1" ht="24" customHeight="1">
      <c r="A22" s="8"/>
      <c r="B22" s="8"/>
      <c r="C22" s="8"/>
      <c r="D22" s="8"/>
      <c r="E22" s="8"/>
      <c r="F22" s="27"/>
      <c r="G22" s="43"/>
      <c r="H22" s="43"/>
      <c r="I22" s="43"/>
      <c r="J22" s="28"/>
      <c r="K22" s="27"/>
    </row>
    <row r="23" spans="1:11" s="50" customFormat="1" ht="24" customHeight="1">
      <c r="A23" s="8"/>
      <c r="B23" s="8"/>
      <c r="C23" s="8"/>
      <c r="D23" s="8"/>
      <c r="E23" s="8"/>
      <c r="F23" s="27"/>
      <c r="G23" s="43"/>
      <c r="H23" s="43"/>
      <c r="I23" s="43"/>
      <c r="J23" s="28"/>
      <c r="K23" s="27"/>
    </row>
    <row r="24" spans="1:11" s="50" customFormat="1" ht="24" customHeight="1">
      <c r="A24" s="8"/>
      <c r="B24" s="8"/>
      <c r="C24" s="8"/>
      <c r="D24" s="8"/>
      <c r="E24" s="8"/>
      <c r="F24" s="27"/>
      <c r="G24" s="43"/>
      <c r="H24" s="43"/>
      <c r="I24" s="43"/>
      <c r="J24" s="28"/>
      <c r="K24" s="27"/>
    </row>
    <row r="25" spans="1:11" s="50" customFormat="1" ht="24" customHeight="1">
      <c r="A25" s="8"/>
      <c r="B25" s="8"/>
      <c r="C25" s="8"/>
      <c r="D25" s="8"/>
      <c r="E25" s="8"/>
      <c r="F25" s="27"/>
      <c r="G25" s="43"/>
      <c r="H25" s="43"/>
      <c r="I25" s="43"/>
      <c r="J25" s="28"/>
      <c r="K25" s="27"/>
    </row>
    <row r="26" spans="1:11" s="50" customFormat="1" ht="24" customHeight="1">
      <c r="A26" s="8"/>
      <c r="B26" s="8"/>
      <c r="C26" s="8"/>
      <c r="D26" s="8"/>
      <c r="E26" s="8"/>
      <c r="F26" s="27"/>
      <c r="G26" s="43"/>
      <c r="H26" s="43"/>
      <c r="I26" s="43"/>
      <c r="J26" s="28"/>
      <c r="K26" s="27"/>
    </row>
    <row r="27" spans="1:11" s="50" customFormat="1" ht="24" customHeight="1">
      <c r="A27" s="8"/>
      <c r="B27" s="8"/>
      <c r="C27" s="8"/>
      <c r="D27" s="8"/>
      <c r="E27" s="8"/>
      <c r="F27" s="27"/>
      <c r="G27" s="43"/>
      <c r="H27" s="43"/>
      <c r="I27" s="43"/>
      <c r="J27" s="28"/>
      <c r="K27" s="27"/>
    </row>
    <row r="28" spans="1:11" s="50" customFormat="1" ht="24" customHeight="1">
      <c r="A28" s="8"/>
      <c r="B28" s="8"/>
      <c r="C28" s="8"/>
      <c r="D28" s="8"/>
      <c r="E28" s="8"/>
      <c r="F28" s="27"/>
      <c r="G28" s="43"/>
      <c r="H28" s="43"/>
      <c r="I28" s="43"/>
      <c r="J28" s="28"/>
      <c r="K28" s="27"/>
    </row>
    <row r="29" spans="1:11" s="50" customFormat="1" ht="24" customHeight="1">
      <c r="A29" s="8"/>
      <c r="B29" s="8"/>
      <c r="C29" s="8"/>
      <c r="D29" s="8"/>
      <c r="E29" s="8"/>
      <c r="F29" s="27"/>
      <c r="G29" s="43"/>
      <c r="H29" s="43"/>
      <c r="I29" s="43"/>
      <c r="J29" s="28"/>
      <c r="K29" s="27"/>
    </row>
    <row r="30" spans="1:11" s="50" customFormat="1" ht="24" customHeight="1">
      <c r="A30" s="8"/>
      <c r="B30" s="8"/>
      <c r="C30" s="8"/>
      <c r="D30" s="8"/>
      <c r="E30" s="8"/>
      <c r="F30" s="27"/>
      <c r="G30" s="43"/>
      <c r="H30" s="43"/>
      <c r="I30" s="43"/>
      <c r="J30" s="28"/>
      <c r="K30" s="27"/>
    </row>
  </sheetData>
  <mergeCells count="12">
    <mergeCell ref="B4:B5"/>
    <mergeCell ref="G4:J4"/>
    <mergeCell ref="K4:K5"/>
    <mergeCell ref="A6:F6"/>
    <mergeCell ref="A1:K1"/>
    <mergeCell ref="A2:K2"/>
    <mergeCell ref="F3:K3"/>
    <mergeCell ref="A4:A5"/>
    <mergeCell ref="C4:C5"/>
    <mergeCell ref="D4:D5"/>
    <mergeCell ref="E4:E5"/>
    <mergeCell ref="F4:F5"/>
  </mergeCells>
  <printOptions horizontalCentered="1"/>
  <pageMargins left="0.2" right="0.25" top="0.3" bottom="0.75" header="0.3" footer="0.3"/>
  <pageSetup paperSize="9" scale="56" orientation="landscape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30" zoomScaleNormal="80" zoomScaleSheetLayoutView="30" workbookViewId="0">
      <selection activeCell="G6" sqref="G6:I6"/>
    </sheetView>
  </sheetViews>
  <sheetFormatPr defaultColWidth="9" defaultRowHeight="24" customHeight="1"/>
  <cols>
    <col min="1" max="1" width="9" style="10"/>
    <col min="2" max="2" width="12.7109375" style="10" bestFit="1" customWidth="1"/>
    <col min="3" max="3" width="23.85546875" style="10" customWidth="1"/>
    <col min="4" max="4" width="32.85546875" style="10" customWidth="1"/>
    <col min="5" max="5" width="22.5703125" style="10" bestFit="1" customWidth="1"/>
    <col min="6" max="6" width="64.140625" style="11" customWidth="1"/>
    <col min="7" max="10" width="14.5703125" style="21" customWidth="1"/>
    <col min="11" max="11" width="29.7109375" style="11" customWidth="1"/>
    <col min="12" max="12" width="9" style="1"/>
    <col min="13" max="13" width="13.5703125" style="1" bestFit="1" customWidth="1"/>
    <col min="14" max="16384" width="9" style="1"/>
  </cols>
  <sheetData>
    <row r="1" spans="1:13" ht="24" customHeight="1">
      <c r="A1" s="69" t="s">
        <v>110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2"/>
    </row>
    <row r="2" spans="1:13" ht="24" customHeight="1">
      <c r="A2" s="69" t="s">
        <v>101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"/>
      <c r="M2" s="40"/>
    </row>
    <row r="3" spans="1:13" ht="24" customHeight="1">
      <c r="F3" s="70"/>
      <c r="G3" s="70"/>
      <c r="H3" s="70"/>
      <c r="I3" s="70"/>
      <c r="J3" s="70"/>
      <c r="K3" s="70"/>
      <c r="L3" s="2"/>
    </row>
    <row r="4" spans="1:13" ht="24" customHeight="1">
      <c r="A4" s="68" t="s">
        <v>109</v>
      </c>
      <c r="B4" s="71" t="s">
        <v>11</v>
      </c>
      <c r="C4" s="68" t="s">
        <v>9</v>
      </c>
      <c r="D4" s="71" t="s">
        <v>12</v>
      </c>
      <c r="E4" s="68" t="s">
        <v>10</v>
      </c>
      <c r="F4" s="68" t="s">
        <v>2</v>
      </c>
      <c r="G4" s="73" t="s">
        <v>8</v>
      </c>
      <c r="H4" s="74"/>
      <c r="I4" s="74"/>
      <c r="J4" s="75"/>
      <c r="K4" s="71" t="s">
        <v>6</v>
      </c>
    </row>
    <row r="5" spans="1:13" ht="24" customHeight="1">
      <c r="A5" s="68"/>
      <c r="B5" s="72"/>
      <c r="C5" s="68"/>
      <c r="D5" s="72"/>
      <c r="E5" s="68"/>
      <c r="F5" s="68"/>
      <c r="G5" s="44" t="s">
        <v>3</v>
      </c>
      <c r="H5" s="44" t="s">
        <v>4</v>
      </c>
      <c r="I5" s="44" t="s">
        <v>5</v>
      </c>
      <c r="J5" s="44" t="s">
        <v>1</v>
      </c>
      <c r="K5" s="72"/>
    </row>
    <row r="6" spans="1:13" ht="24" customHeight="1">
      <c r="A6" s="76" t="s">
        <v>0</v>
      </c>
      <c r="B6" s="76"/>
      <c r="C6" s="76"/>
      <c r="D6" s="76"/>
      <c r="E6" s="76"/>
      <c r="F6" s="76"/>
      <c r="G6" s="18">
        <f>SUM(G7:G8)</f>
        <v>7322000</v>
      </c>
      <c r="H6" s="18">
        <f t="shared" ref="H6:J6" si="0">SUM(H7:H8)</f>
        <v>0</v>
      </c>
      <c r="I6" s="18">
        <f t="shared" si="0"/>
        <v>0</v>
      </c>
      <c r="J6" s="18">
        <f t="shared" si="0"/>
        <v>7322000</v>
      </c>
      <c r="K6" s="12"/>
    </row>
    <row r="7" spans="1:13" s="50" customFormat="1" ht="18.75">
      <c r="A7" s="33">
        <v>1</v>
      </c>
      <c r="B7" s="33" t="s">
        <v>101</v>
      </c>
      <c r="C7" s="33" t="s">
        <v>29</v>
      </c>
      <c r="D7" s="33" t="s">
        <v>30</v>
      </c>
      <c r="E7" s="33" t="s">
        <v>33</v>
      </c>
      <c r="F7" s="16" t="s">
        <v>147</v>
      </c>
      <c r="G7" s="23">
        <v>3922000</v>
      </c>
      <c r="H7" s="25"/>
      <c r="I7" s="24"/>
      <c r="J7" s="19">
        <f>SUM(G7:I7)</f>
        <v>3922000</v>
      </c>
      <c r="K7" s="9"/>
    </row>
    <row r="8" spans="1:13" s="50" customFormat="1" ht="18.75">
      <c r="A8" s="33">
        <v>2</v>
      </c>
      <c r="B8" s="33" t="s">
        <v>101</v>
      </c>
      <c r="C8" s="33" t="s">
        <v>55</v>
      </c>
      <c r="D8" s="33" t="s">
        <v>65</v>
      </c>
      <c r="E8" s="33" t="s">
        <v>66</v>
      </c>
      <c r="F8" s="9" t="s">
        <v>148</v>
      </c>
      <c r="G8" s="23">
        <v>3400000</v>
      </c>
      <c r="H8" s="25"/>
      <c r="I8" s="32"/>
      <c r="J8" s="19">
        <f>SUM(G8:I8)</f>
        <v>3400000</v>
      </c>
      <c r="K8" s="9"/>
    </row>
    <row r="9" spans="1:13" s="50" customFormat="1" ht="24" customHeight="1">
      <c r="A9" s="8"/>
      <c r="B9" s="8"/>
      <c r="C9" s="8"/>
      <c r="D9" s="8"/>
      <c r="E9" s="8"/>
      <c r="F9" s="27"/>
      <c r="G9" s="43"/>
      <c r="H9" s="43"/>
      <c r="I9" s="43"/>
      <c r="J9" s="28"/>
      <c r="K9" s="27"/>
    </row>
    <row r="10" spans="1:13" s="50" customFormat="1" ht="24" customHeight="1">
      <c r="A10" s="8"/>
      <c r="B10" s="8"/>
      <c r="C10" s="8"/>
      <c r="D10" s="8"/>
      <c r="E10" s="8"/>
      <c r="F10" s="27"/>
      <c r="G10" s="43"/>
      <c r="H10" s="43"/>
      <c r="I10" s="43"/>
      <c r="J10" s="43"/>
      <c r="K10" s="27"/>
    </row>
    <row r="11" spans="1:13" s="50" customFormat="1" ht="24" customHeight="1">
      <c r="A11" s="8"/>
      <c r="B11" s="8"/>
      <c r="C11" s="8"/>
      <c r="D11" s="8"/>
      <c r="E11" s="8"/>
      <c r="F11" s="27"/>
      <c r="G11" s="43"/>
      <c r="H11" s="43"/>
      <c r="I11" s="43"/>
      <c r="J11" s="28"/>
      <c r="K11" s="27"/>
    </row>
    <row r="12" spans="1:13" s="50" customFormat="1" ht="24" customHeight="1">
      <c r="A12" s="8"/>
      <c r="B12" s="8"/>
      <c r="C12" s="8"/>
      <c r="D12" s="8"/>
      <c r="E12" s="8"/>
      <c r="F12" s="27"/>
      <c r="G12" s="43"/>
      <c r="H12" s="43"/>
      <c r="I12" s="43"/>
      <c r="J12" s="28"/>
      <c r="K12" s="27"/>
    </row>
    <row r="13" spans="1:13" s="50" customFormat="1" ht="24" customHeight="1">
      <c r="A13" s="8"/>
      <c r="B13" s="8"/>
      <c r="C13" s="8"/>
      <c r="D13" s="8"/>
      <c r="E13" s="8"/>
      <c r="F13" s="27"/>
      <c r="G13" s="43"/>
      <c r="H13" s="43"/>
      <c r="I13" s="43"/>
      <c r="J13" s="28"/>
      <c r="K13" s="27"/>
    </row>
    <row r="14" spans="1:13" s="50" customFormat="1" ht="24" customHeight="1">
      <c r="A14" s="8"/>
      <c r="B14" s="8"/>
      <c r="C14" s="8"/>
      <c r="D14" s="8"/>
      <c r="E14" s="8"/>
      <c r="F14" s="27"/>
      <c r="G14" s="43"/>
      <c r="H14" s="43"/>
      <c r="I14" s="43"/>
      <c r="J14" s="28"/>
      <c r="K14" s="27"/>
    </row>
    <row r="15" spans="1:13" s="50" customFormat="1" ht="24" customHeight="1">
      <c r="A15" s="8"/>
      <c r="B15" s="8"/>
      <c r="C15" s="8"/>
      <c r="D15" s="8"/>
      <c r="E15" s="8"/>
      <c r="F15" s="27"/>
      <c r="G15" s="43"/>
      <c r="H15" s="43"/>
      <c r="I15" s="43"/>
      <c r="J15" s="28"/>
      <c r="K15" s="27"/>
    </row>
    <row r="16" spans="1:13" s="50" customFormat="1" ht="24" customHeight="1">
      <c r="A16" s="8"/>
      <c r="B16" s="8"/>
      <c r="C16" s="8"/>
      <c r="D16" s="8"/>
      <c r="E16" s="8"/>
      <c r="F16" s="27"/>
      <c r="G16" s="43"/>
      <c r="H16" s="43"/>
      <c r="I16" s="43"/>
      <c r="J16" s="28"/>
      <c r="K16" s="27"/>
    </row>
    <row r="17" spans="1:11" s="50" customFormat="1" ht="24" customHeight="1">
      <c r="A17" s="8"/>
      <c r="B17" s="8"/>
      <c r="C17" s="8"/>
      <c r="D17" s="8"/>
      <c r="E17" s="8"/>
      <c r="F17" s="27"/>
      <c r="G17" s="43"/>
      <c r="H17" s="43"/>
      <c r="I17" s="43"/>
      <c r="J17" s="28"/>
      <c r="K17" s="27"/>
    </row>
    <row r="18" spans="1:11" s="50" customFormat="1" ht="24" customHeight="1">
      <c r="A18" s="8"/>
      <c r="B18" s="8"/>
      <c r="C18" s="8"/>
      <c r="D18" s="8"/>
      <c r="E18" s="8"/>
      <c r="F18" s="27"/>
      <c r="G18" s="43"/>
      <c r="H18" s="43"/>
      <c r="I18" s="43"/>
      <c r="J18" s="28"/>
      <c r="K18" s="27"/>
    </row>
    <row r="19" spans="1:11" s="50" customFormat="1" ht="24" customHeight="1">
      <c r="A19" s="8"/>
      <c r="B19" s="8"/>
      <c r="C19" s="8"/>
      <c r="D19" s="8"/>
      <c r="E19" s="8"/>
      <c r="F19" s="27"/>
      <c r="G19" s="43"/>
      <c r="H19" s="43"/>
      <c r="I19" s="43"/>
      <c r="J19" s="28"/>
      <c r="K19" s="27"/>
    </row>
    <row r="20" spans="1:11" s="50" customFormat="1" ht="24" customHeight="1">
      <c r="A20" s="8"/>
      <c r="B20" s="8"/>
      <c r="C20" s="8"/>
      <c r="D20" s="8"/>
      <c r="E20" s="8"/>
      <c r="F20" s="27"/>
      <c r="G20" s="43"/>
      <c r="H20" s="43"/>
      <c r="I20" s="43"/>
      <c r="J20" s="28"/>
      <c r="K20" s="27"/>
    </row>
    <row r="21" spans="1:11" s="50" customFormat="1" ht="24" customHeight="1">
      <c r="A21" s="8"/>
      <c r="B21" s="8"/>
      <c r="C21" s="8"/>
      <c r="D21" s="8"/>
      <c r="E21" s="8"/>
      <c r="F21" s="27"/>
      <c r="G21" s="43"/>
      <c r="H21" s="43"/>
      <c r="I21" s="43"/>
      <c r="J21" s="28"/>
      <c r="K21" s="27"/>
    </row>
  </sheetData>
  <mergeCells count="12">
    <mergeCell ref="B4:B5"/>
    <mergeCell ref="G4:J4"/>
    <mergeCell ref="K4:K5"/>
    <mergeCell ref="A6:F6"/>
    <mergeCell ref="A1:K1"/>
    <mergeCell ref="A2:K2"/>
    <mergeCell ref="F3:K3"/>
    <mergeCell ref="A4:A5"/>
    <mergeCell ref="C4:C5"/>
    <mergeCell ref="D4:D5"/>
    <mergeCell ref="E4:E5"/>
    <mergeCell ref="F4:F5"/>
  </mergeCells>
  <printOptions horizontalCentered="1"/>
  <pageMargins left="0.2" right="0.25" top="0.3" bottom="0.75" header="0.3" footer="0.3"/>
  <pageSetup paperSize="9" scale="56" orientation="landscape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="30" zoomScaleNormal="100" zoomScaleSheetLayoutView="30" workbookViewId="0">
      <selection activeCell="F12" sqref="F12"/>
    </sheetView>
  </sheetViews>
  <sheetFormatPr defaultColWidth="9" defaultRowHeight="24" customHeight="1"/>
  <cols>
    <col min="1" max="1" width="9" style="10"/>
    <col min="2" max="2" width="12.7109375" style="10" bestFit="1" customWidth="1"/>
    <col min="3" max="3" width="23.85546875" style="10" customWidth="1"/>
    <col min="4" max="4" width="32.85546875" style="10" customWidth="1"/>
    <col min="5" max="5" width="22.5703125" style="10" bestFit="1" customWidth="1"/>
    <col min="6" max="6" width="64.140625" style="11" customWidth="1"/>
    <col min="7" max="10" width="14.5703125" style="21" customWidth="1"/>
    <col min="11" max="11" width="29.7109375" style="11" customWidth="1"/>
    <col min="12" max="12" width="9" style="1"/>
    <col min="13" max="13" width="13.5703125" style="1" bestFit="1" customWidth="1"/>
    <col min="14" max="16384" width="9" style="1"/>
  </cols>
  <sheetData>
    <row r="1" spans="1:13" ht="24" customHeight="1">
      <c r="A1" s="69" t="s">
        <v>110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2"/>
    </row>
    <row r="2" spans="1:13" ht="24" customHeight="1">
      <c r="A2" s="69" t="s">
        <v>100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"/>
      <c r="M2" s="40"/>
    </row>
    <row r="3" spans="1:13" ht="24" customHeight="1">
      <c r="F3" s="70"/>
      <c r="G3" s="70"/>
      <c r="H3" s="70"/>
      <c r="I3" s="70"/>
      <c r="J3" s="70"/>
      <c r="K3" s="70"/>
      <c r="L3" s="2"/>
    </row>
    <row r="4" spans="1:13" ht="24" customHeight="1">
      <c r="A4" s="68" t="s">
        <v>109</v>
      </c>
      <c r="B4" s="71" t="s">
        <v>11</v>
      </c>
      <c r="C4" s="68" t="s">
        <v>9</v>
      </c>
      <c r="D4" s="71" t="s">
        <v>12</v>
      </c>
      <c r="E4" s="68" t="s">
        <v>10</v>
      </c>
      <c r="F4" s="68" t="s">
        <v>2</v>
      </c>
      <c r="G4" s="73" t="s">
        <v>8</v>
      </c>
      <c r="H4" s="74"/>
      <c r="I4" s="74"/>
      <c r="J4" s="75"/>
      <c r="K4" s="71" t="s">
        <v>6</v>
      </c>
    </row>
    <row r="5" spans="1:13" ht="24" customHeight="1">
      <c r="A5" s="68"/>
      <c r="B5" s="72"/>
      <c r="C5" s="68"/>
      <c r="D5" s="72"/>
      <c r="E5" s="68"/>
      <c r="F5" s="68"/>
      <c r="G5" s="44" t="s">
        <v>3</v>
      </c>
      <c r="H5" s="44" t="s">
        <v>4</v>
      </c>
      <c r="I5" s="44" t="s">
        <v>5</v>
      </c>
      <c r="J5" s="44" t="s">
        <v>1</v>
      </c>
      <c r="K5" s="72"/>
    </row>
    <row r="6" spans="1:13" ht="24" customHeight="1">
      <c r="A6" s="76" t="s">
        <v>0</v>
      </c>
      <c r="B6" s="76"/>
      <c r="C6" s="76"/>
      <c r="D6" s="76"/>
      <c r="E6" s="76"/>
      <c r="F6" s="76"/>
      <c r="G6" s="18">
        <f>SUM(G7:G13)</f>
        <v>897800</v>
      </c>
      <c r="H6" s="18">
        <f t="shared" ref="H6:I6" si="0">SUM(H7:H13)</f>
        <v>3816150</v>
      </c>
      <c r="I6" s="18">
        <f t="shared" si="0"/>
        <v>0</v>
      </c>
      <c r="J6" s="18">
        <f>SUM(G6:I6)</f>
        <v>4713950</v>
      </c>
      <c r="K6" s="12"/>
    </row>
    <row r="7" spans="1:13" s="50" customFormat="1" ht="43.5" customHeight="1">
      <c r="A7" s="35">
        <v>1</v>
      </c>
      <c r="B7" s="35" t="s">
        <v>100</v>
      </c>
      <c r="C7" s="35" t="s">
        <v>14</v>
      </c>
      <c r="D7" s="35" t="s">
        <v>15</v>
      </c>
      <c r="E7" s="35" t="s">
        <v>91</v>
      </c>
      <c r="F7" s="45" t="s">
        <v>149</v>
      </c>
      <c r="G7" s="22">
        <v>118000</v>
      </c>
      <c r="H7" s="37"/>
      <c r="I7" s="38"/>
      <c r="J7" s="36">
        <f>SUM(G7:I7)</f>
        <v>118000</v>
      </c>
      <c r="K7" s="42"/>
    </row>
    <row r="8" spans="1:13" s="50" customFormat="1" ht="37.5">
      <c r="A8" s="33">
        <v>2</v>
      </c>
      <c r="B8" s="33" t="s">
        <v>100</v>
      </c>
      <c r="C8" s="33" t="s">
        <v>19</v>
      </c>
      <c r="D8" s="33" t="s">
        <v>23</v>
      </c>
      <c r="E8" s="33" t="s">
        <v>24</v>
      </c>
      <c r="F8" s="4" t="s">
        <v>150</v>
      </c>
      <c r="G8" s="23">
        <v>626000</v>
      </c>
      <c r="H8" s="25"/>
      <c r="I8" s="24"/>
      <c r="J8" s="20">
        <f>SUM(G8:I8)</f>
        <v>626000</v>
      </c>
      <c r="K8" s="13"/>
    </row>
    <row r="9" spans="1:13" s="50" customFormat="1" ht="37.5">
      <c r="A9" s="33">
        <v>3</v>
      </c>
      <c r="B9" s="33" t="s">
        <v>100</v>
      </c>
      <c r="C9" s="33" t="s">
        <v>29</v>
      </c>
      <c r="D9" s="33" t="s">
        <v>30</v>
      </c>
      <c r="E9" s="33" t="s">
        <v>31</v>
      </c>
      <c r="F9" s="16" t="s">
        <v>138</v>
      </c>
      <c r="G9" s="23">
        <v>153800</v>
      </c>
      <c r="H9" s="25"/>
      <c r="I9" s="24"/>
      <c r="J9" s="20">
        <f t="shared" ref="J9" si="1">SUM(G9:I9)</f>
        <v>153800</v>
      </c>
      <c r="K9" s="9"/>
    </row>
    <row r="10" spans="1:13" s="50" customFormat="1" ht="56.25">
      <c r="A10" s="35">
        <v>4</v>
      </c>
      <c r="B10" s="33" t="s">
        <v>100</v>
      </c>
      <c r="C10" s="33" t="s">
        <v>55</v>
      </c>
      <c r="D10" s="33" t="s">
        <v>54</v>
      </c>
      <c r="E10" s="33" t="s">
        <v>56</v>
      </c>
      <c r="F10" s="16" t="s">
        <v>151</v>
      </c>
      <c r="G10" s="23"/>
      <c r="H10" s="25">
        <v>3124400</v>
      </c>
      <c r="I10" s="32"/>
      <c r="J10" s="19">
        <f>SUM(G10:I10)</f>
        <v>3124400</v>
      </c>
      <c r="K10" s="9"/>
    </row>
    <row r="11" spans="1:13" s="50" customFormat="1" ht="75">
      <c r="A11" s="33">
        <v>5</v>
      </c>
      <c r="B11" s="33" t="s">
        <v>100</v>
      </c>
      <c r="C11" s="33" t="s">
        <v>55</v>
      </c>
      <c r="D11" s="33" t="s">
        <v>54</v>
      </c>
      <c r="E11" s="33" t="s">
        <v>57</v>
      </c>
      <c r="F11" s="16" t="s">
        <v>152</v>
      </c>
      <c r="G11" s="23"/>
      <c r="H11" s="25">
        <v>281900</v>
      </c>
      <c r="I11" s="32"/>
      <c r="J11" s="19">
        <f>SUM(G11:I11)</f>
        <v>281900</v>
      </c>
      <c r="K11" s="9"/>
    </row>
    <row r="12" spans="1:13" s="50" customFormat="1" ht="56.25">
      <c r="A12" s="33">
        <v>6</v>
      </c>
      <c r="B12" s="33" t="s">
        <v>100</v>
      </c>
      <c r="C12" s="33" t="s">
        <v>55</v>
      </c>
      <c r="D12" s="33" t="s">
        <v>54</v>
      </c>
      <c r="E12" s="33" t="s">
        <v>58</v>
      </c>
      <c r="F12" s="16" t="s">
        <v>153</v>
      </c>
      <c r="G12" s="23"/>
      <c r="H12" s="25">
        <v>185900</v>
      </c>
      <c r="I12" s="32"/>
      <c r="J12" s="19">
        <f>SUM(G12:I12)</f>
        <v>185900</v>
      </c>
      <c r="K12" s="9"/>
    </row>
    <row r="13" spans="1:13" s="50" customFormat="1" ht="93.75">
      <c r="A13" s="35">
        <v>7</v>
      </c>
      <c r="B13" s="33" t="s">
        <v>100</v>
      </c>
      <c r="C13" s="33" t="s">
        <v>55</v>
      </c>
      <c r="D13" s="33" t="s">
        <v>54</v>
      </c>
      <c r="E13" s="33" t="s">
        <v>59</v>
      </c>
      <c r="F13" s="16" t="s">
        <v>154</v>
      </c>
      <c r="G13" s="23"/>
      <c r="H13" s="25">
        <v>223950</v>
      </c>
      <c r="I13" s="32"/>
      <c r="J13" s="19">
        <f>SUM(G13:I13)</f>
        <v>223950</v>
      </c>
      <c r="K13" s="9"/>
    </row>
    <row r="14" spans="1:13" s="50" customFormat="1" ht="24" customHeight="1">
      <c r="A14" s="8"/>
      <c r="B14" s="8"/>
      <c r="C14" s="8"/>
      <c r="D14" s="8"/>
      <c r="E14" s="8"/>
      <c r="F14" s="27"/>
      <c r="G14" s="43"/>
      <c r="H14" s="43"/>
      <c r="I14" s="43"/>
      <c r="J14" s="28"/>
      <c r="K14" s="27"/>
    </row>
    <row r="15" spans="1:13" s="50" customFormat="1" ht="24" customHeight="1">
      <c r="A15" s="8"/>
      <c r="B15" s="8"/>
      <c r="C15" s="8"/>
      <c r="D15" s="8"/>
      <c r="E15" s="8"/>
      <c r="F15" s="27"/>
      <c r="G15" s="43"/>
      <c r="H15" s="43"/>
      <c r="I15" s="43"/>
      <c r="J15" s="43"/>
      <c r="K15" s="27"/>
    </row>
    <row r="16" spans="1:13" s="50" customFormat="1" ht="24" customHeight="1">
      <c r="A16" s="8"/>
      <c r="B16" s="8"/>
      <c r="C16" s="8"/>
      <c r="D16" s="8"/>
      <c r="E16" s="8"/>
      <c r="F16" s="27"/>
      <c r="G16" s="43"/>
      <c r="H16" s="43"/>
      <c r="I16" s="43"/>
      <c r="J16" s="28"/>
      <c r="K16" s="27"/>
    </row>
    <row r="17" spans="1:11" s="50" customFormat="1" ht="24" customHeight="1">
      <c r="A17" s="8"/>
      <c r="B17" s="8"/>
      <c r="C17" s="8"/>
      <c r="D17" s="8"/>
      <c r="E17" s="8"/>
      <c r="F17" s="27"/>
      <c r="G17" s="43"/>
      <c r="H17" s="43"/>
      <c r="I17" s="43"/>
      <c r="J17" s="28"/>
      <c r="K17" s="27"/>
    </row>
    <row r="18" spans="1:11" s="50" customFormat="1" ht="24" customHeight="1">
      <c r="A18" s="8"/>
      <c r="B18" s="8"/>
      <c r="C18" s="8"/>
      <c r="D18" s="8"/>
      <c r="E18" s="8"/>
      <c r="F18" s="27"/>
      <c r="G18" s="43"/>
      <c r="H18" s="43"/>
      <c r="I18" s="43"/>
      <c r="J18" s="28"/>
      <c r="K18" s="27"/>
    </row>
    <row r="19" spans="1:11" s="50" customFormat="1" ht="24" customHeight="1">
      <c r="A19" s="8"/>
      <c r="B19" s="8"/>
      <c r="C19" s="8"/>
      <c r="D19" s="8"/>
      <c r="E19" s="8"/>
      <c r="F19" s="27"/>
      <c r="G19" s="43"/>
      <c r="H19" s="43"/>
      <c r="I19" s="43"/>
      <c r="J19" s="28"/>
      <c r="K19" s="27"/>
    </row>
    <row r="20" spans="1:11" s="50" customFormat="1" ht="24" customHeight="1">
      <c r="A20" s="8"/>
      <c r="B20" s="8"/>
      <c r="C20" s="8"/>
      <c r="D20" s="8"/>
      <c r="E20" s="8"/>
      <c r="F20" s="27"/>
      <c r="G20" s="43"/>
      <c r="H20" s="43"/>
      <c r="I20" s="43"/>
      <c r="J20" s="28"/>
      <c r="K20" s="27"/>
    </row>
    <row r="21" spans="1:11" s="50" customFormat="1" ht="24" customHeight="1">
      <c r="A21" s="8"/>
      <c r="B21" s="8"/>
      <c r="C21" s="8"/>
      <c r="D21" s="8"/>
      <c r="E21" s="8"/>
      <c r="F21" s="27"/>
      <c r="G21" s="43"/>
      <c r="H21" s="43"/>
      <c r="I21" s="43"/>
      <c r="J21" s="28"/>
      <c r="K21" s="27"/>
    </row>
    <row r="22" spans="1:11" s="50" customFormat="1" ht="24" customHeight="1">
      <c r="A22" s="8"/>
      <c r="B22" s="8"/>
      <c r="C22" s="8"/>
      <c r="D22" s="8"/>
      <c r="E22" s="8"/>
      <c r="F22" s="27"/>
      <c r="G22" s="43"/>
      <c r="H22" s="43"/>
      <c r="I22" s="43"/>
      <c r="J22" s="28"/>
      <c r="K22" s="27"/>
    </row>
    <row r="23" spans="1:11" s="50" customFormat="1" ht="24" customHeight="1">
      <c r="A23" s="8"/>
      <c r="B23" s="8"/>
      <c r="C23" s="8"/>
      <c r="D23" s="8"/>
      <c r="E23" s="8"/>
      <c r="F23" s="27"/>
      <c r="G23" s="43"/>
      <c r="H23" s="43"/>
      <c r="I23" s="43"/>
      <c r="J23" s="28"/>
      <c r="K23" s="27"/>
    </row>
    <row r="24" spans="1:11" s="50" customFormat="1" ht="24" customHeight="1">
      <c r="A24" s="8"/>
      <c r="B24" s="8"/>
      <c r="C24" s="8"/>
      <c r="D24" s="8"/>
      <c r="E24" s="8"/>
      <c r="F24" s="27"/>
      <c r="G24" s="43"/>
      <c r="H24" s="43"/>
      <c r="I24" s="43"/>
      <c r="J24" s="28"/>
      <c r="K24" s="27"/>
    </row>
    <row r="25" spans="1:11" s="50" customFormat="1" ht="24" customHeight="1">
      <c r="A25" s="8"/>
      <c r="B25" s="8"/>
      <c r="C25" s="8"/>
      <c r="D25" s="8"/>
      <c r="E25" s="8"/>
      <c r="F25" s="27"/>
      <c r="G25" s="43"/>
      <c r="H25" s="43"/>
      <c r="I25" s="43"/>
      <c r="J25" s="28"/>
      <c r="K25" s="27"/>
    </row>
    <row r="26" spans="1:11" s="50" customFormat="1" ht="24" customHeight="1">
      <c r="A26" s="8"/>
      <c r="B26" s="8"/>
      <c r="C26" s="8"/>
      <c r="D26" s="8"/>
      <c r="E26" s="8"/>
      <c r="F26" s="27"/>
      <c r="G26" s="43"/>
      <c r="H26" s="43"/>
      <c r="I26" s="43"/>
      <c r="J26" s="28"/>
      <c r="K26" s="27"/>
    </row>
  </sheetData>
  <mergeCells count="12">
    <mergeCell ref="B4:B5"/>
    <mergeCell ref="G4:J4"/>
    <mergeCell ref="K4:K5"/>
    <mergeCell ref="A6:F6"/>
    <mergeCell ref="A1:K1"/>
    <mergeCell ref="A2:K2"/>
    <mergeCell ref="F3:K3"/>
    <mergeCell ref="A4:A5"/>
    <mergeCell ref="C4:C5"/>
    <mergeCell ref="D4:D5"/>
    <mergeCell ref="E4:E5"/>
    <mergeCell ref="F4:F5"/>
  </mergeCells>
  <printOptions horizontalCentered="1"/>
  <pageMargins left="0.2" right="0.25" top="0.3" bottom="0.75" header="0.3" footer="0.3"/>
  <pageSetup paperSize="9" scale="56" orientation="landscape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30" zoomScaleNormal="90" zoomScaleSheetLayoutView="30" workbookViewId="0">
      <selection activeCell="AB14" sqref="AB14"/>
    </sheetView>
  </sheetViews>
  <sheetFormatPr defaultColWidth="9" defaultRowHeight="24" customHeight="1"/>
  <cols>
    <col min="1" max="1" width="9" style="10"/>
    <col min="2" max="2" width="12.7109375" style="10" bestFit="1" customWidth="1"/>
    <col min="3" max="3" width="23.85546875" style="10" customWidth="1"/>
    <col min="4" max="4" width="32.85546875" style="10" customWidth="1"/>
    <col min="5" max="5" width="22.5703125" style="10" bestFit="1" customWidth="1"/>
    <col min="6" max="6" width="64.140625" style="11" customWidth="1"/>
    <col min="7" max="10" width="14.5703125" style="21" customWidth="1"/>
    <col min="11" max="11" width="29.7109375" style="11" customWidth="1"/>
    <col min="12" max="12" width="9" style="1"/>
    <col min="13" max="13" width="13.5703125" style="1" bestFit="1" customWidth="1"/>
    <col min="14" max="16384" width="9" style="1"/>
  </cols>
  <sheetData>
    <row r="1" spans="1:13" ht="24" customHeight="1">
      <c r="A1" s="69" t="s">
        <v>110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2"/>
    </row>
    <row r="2" spans="1:13" ht="24" customHeight="1">
      <c r="A2" s="69" t="s">
        <v>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"/>
      <c r="M2" s="40"/>
    </row>
    <row r="3" spans="1:13" ht="24" customHeight="1">
      <c r="F3" s="70"/>
      <c r="G3" s="70"/>
      <c r="H3" s="70"/>
      <c r="I3" s="70"/>
      <c r="J3" s="70"/>
      <c r="K3" s="70"/>
      <c r="L3" s="2"/>
    </row>
    <row r="4" spans="1:13" ht="24" customHeight="1">
      <c r="A4" s="68" t="s">
        <v>109</v>
      </c>
      <c r="B4" s="71" t="s">
        <v>11</v>
      </c>
      <c r="C4" s="68" t="s">
        <v>9</v>
      </c>
      <c r="D4" s="71" t="s">
        <v>12</v>
      </c>
      <c r="E4" s="68" t="s">
        <v>10</v>
      </c>
      <c r="F4" s="68" t="s">
        <v>2</v>
      </c>
      <c r="G4" s="73" t="s">
        <v>8</v>
      </c>
      <c r="H4" s="74"/>
      <c r="I4" s="74"/>
      <c r="J4" s="75"/>
      <c r="K4" s="71" t="s">
        <v>6</v>
      </c>
    </row>
    <row r="5" spans="1:13" ht="24" customHeight="1">
      <c r="A5" s="68"/>
      <c r="B5" s="72"/>
      <c r="C5" s="68"/>
      <c r="D5" s="72"/>
      <c r="E5" s="68"/>
      <c r="F5" s="68"/>
      <c r="G5" s="44" t="s">
        <v>3</v>
      </c>
      <c r="H5" s="44" t="s">
        <v>4</v>
      </c>
      <c r="I5" s="44" t="s">
        <v>5</v>
      </c>
      <c r="J5" s="44" t="s">
        <v>1</v>
      </c>
      <c r="K5" s="72"/>
    </row>
    <row r="6" spans="1:13" ht="24" customHeight="1">
      <c r="A6" s="76" t="s">
        <v>0</v>
      </c>
      <c r="B6" s="76"/>
      <c r="C6" s="76"/>
      <c r="D6" s="76"/>
      <c r="E6" s="76"/>
      <c r="F6" s="76"/>
      <c r="G6" s="18">
        <f>SUM(G7:G14)</f>
        <v>21102960</v>
      </c>
      <c r="H6" s="18">
        <f t="shared" ref="H6:J6" si="0">SUM(H7:H14)</f>
        <v>0</v>
      </c>
      <c r="I6" s="18">
        <f t="shared" si="0"/>
        <v>0</v>
      </c>
      <c r="J6" s="18">
        <f t="shared" si="0"/>
        <v>21102960</v>
      </c>
      <c r="K6" s="12"/>
    </row>
    <row r="7" spans="1:13" s="50" customFormat="1" ht="59.25" customHeight="1">
      <c r="A7" s="33">
        <v>1</v>
      </c>
      <c r="B7" s="33" t="s">
        <v>95</v>
      </c>
      <c r="C7" s="33" t="s">
        <v>14</v>
      </c>
      <c r="D7" s="33" t="s">
        <v>15</v>
      </c>
      <c r="E7" s="33" t="s">
        <v>91</v>
      </c>
      <c r="F7" s="4" t="s">
        <v>158</v>
      </c>
      <c r="G7" s="23">
        <v>378000</v>
      </c>
      <c r="H7" s="25"/>
      <c r="I7" s="24"/>
      <c r="J7" s="36">
        <f>SUM(G7:I7)</f>
        <v>378000</v>
      </c>
      <c r="K7" s="41"/>
    </row>
    <row r="8" spans="1:13" s="50" customFormat="1" ht="18.75">
      <c r="A8" s="33">
        <v>2</v>
      </c>
      <c r="B8" s="33" t="s">
        <v>95</v>
      </c>
      <c r="C8" s="33" t="s">
        <v>29</v>
      </c>
      <c r="D8" s="33" t="s">
        <v>34</v>
      </c>
      <c r="E8" s="33" t="s">
        <v>35</v>
      </c>
      <c r="F8" s="16" t="s">
        <v>155</v>
      </c>
      <c r="G8" s="23">
        <v>502850</v>
      </c>
      <c r="H8" s="25"/>
      <c r="I8" s="24"/>
      <c r="J8" s="19">
        <f>SUM(G8:I8)</f>
        <v>502850</v>
      </c>
      <c r="K8" s="9"/>
    </row>
    <row r="9" spans="1:13" s="50" customFormat="1" ht="18.75">
      <c r="A9" s="33">
        <v>3</v>
      </c>
      <c r="B9" s="33" t="s">
        <v>95</v>
      </c>
      <c r="C9" s="33" t="s">
        <v>29</v>
      </c>
      <c r="D9" s="33" t="s">
        <v>41</v>
      </c>
      <c r="E9" s="33" t="s">
        <v>44</v>
      </c>
      <c r="F9" s="9" t="s">
        <v>156</v>
      </c>
      <c r="G9" s="23">
        <v>2389200</v>
      </c>
      <c r="H9" s="25"/>
      <c r="I9" s="24"/>
      <c r="J9" s="19">
        <f>SUM(G9:I9)</f>
        <v>2389200</v>
      </c>
      <c r="K9" s="9"/>
    </row>
    <row r="10" spans="1:13" s="50" customFormat="1" ht="37.5">
      <c r="A10" s="33">
        <v>4</v>
      </c>
      <c r="B10" s="33" t="s">
        <v>95</v>
      </c>
      <c r="C10" s="33" t="s">
        <v>29</v>
      </c>
      <c r="D10" s="33" t="s">
        <v>46</v>
      </c>
      <c r="E10" s="33" t="s">
        <v>47</v>
      </c>
      <c r="F10" s="16" t="s">
        <v>157</v>
      </c>
      <c r="G10" s="23">
        <v>353660</v>
      </c>
      <c r="H10" s="25"/>
      <c r="I10" s="24"/>
      <c r="J10" s="19">
        <f>SUM(G10:I10)</f>
        <v>353660</v>
      </c>
      <c r="K10" s="9"/>
    </row>
    <row r="11" spans="1:13" s="50" customFormat="1" ht="56.25">
      <c r="A11" s="33">
        <v>5</v>
      </c>
      <c r="B11" s="33" t="s">
        <v>95</v>
      </c>
      <c r="C11" s="33" t="s">
        <v>29</v>
      </c>
      <c r="D11" s="33" t="s">
        <v>39</v>
      </c>
      <c r="E11" s="33" t="s">
        <v>49</v>
      </c>
      <c r="F11" s="16" t="s">
        <v>159</v>
      </c>
      <c r="G11" s="23">
        <v>3917700</v>
      </c>
      <c r="H11" s="25"/>
      <c r="I11" s="24"/>
      <c r="J11" s="19">
        <f>SUM(G11:I11)</f>
        <v>3917700</v>
      </c>
      <c r="K11" s="9"/>
    </row>
    <row r="12" spans="1:13" s="50" customFormat="1" ht="18.75">
      <c r="A12" s="33">
        <v>6</v>
      </c>
      <c r="B12" s="33" t="s">
        <v>95</v>
      </c>
      <c r="C12" s="33" t="s">
        <v>29</v>
      </c>
      <c r="D12" s="33" t="s">
        <v>46</v>
      </c>
      <c r="E12" s="33" t="s">
        <v>50</v>
      </c>
      <c r="F12" s="9" t="s">
        <v>160</v>
      </c>
      <c r="G12" s="23">
        <v>2634650</v>
      </c>
      <c r="H12" s="25"/>
      <c r="I12" s="32"/>
      <c r="J12" s="19">
        <f t="shared" ref="J12" si="1">SUM(G12:I12)</f>
        <v>2634650</v>
      </c>
      <c r="K12" s="9"/>
    </row>
    <row r="13" spans="1:13" s="50" customFormat="1" ht="18.75">
      <c r="A13" s="33">
        <v>7</v>
      </c>
      <c r="B13" s="33" t="s">
        <v>95</v>
      </c>
      <c r="C13" s="33" t="s">
        <v>29</v>
      </c>
      <c r="D13" s="33" t="s">
        <v>41</v>
      </c>
      <c r="E13" s="33" t="s">
        <v>53</v>
      </c>
      <c r="F13" s="9" t="s">
        <v>161</v>
      </c>
      <c r="G13" s="23">
        <v>10442500</v>
      </c>
      <c r="H13" s="25"/>
      <c r="I13" s="32"/>
      <c r="J13" s="19">
        <f>SUM(G13:I13)</f>
        <v>10442500</v>
      </c>
      <c r="K13" s="9"/>
    </row>
    <row r="14" spans="1:13" s="50" customFormat="1" ht="56.25">
      <c r="A14" s="33">
        <v>8</v>
      </c>
      <c r="B14" s="33" t="s">
        <v>95</v>
      </c>
      <c r="C14" s="33" t="s">
        <v>55</v>
      </c>
      <c r="D14" s="33" t="s">
        <v>65</v>
      </c>
      <c r="E14" s="33" t="s">
        <v>68</v>
      </c>
      <c r="F14" s="16" t="s">
        <v>162</v>
      </c>
      <c r="G14" s="23">
        <v>484400</v>
      </c>
      <c r="H14" s="25"/>
      <c r="I14" s="24"/>
      <c r="J14" s="19">
        <f>SUM(G14:I14)</f>
        <v>484400</v>
      </c>
      <c r="K14" s="9"/>
    </row>
    <row r="15" spans="1:13" s="50" customFormat="1" ht="24" customHeight="1">
      <c r="A15" s="8"/>
      <c r="B15" s="8"/>
      <c r="C15" s="8"/>
      <c r="D15" s="8"/>
      <c r="E15" s="8"/>
      <c r="F15" s="27"/>
      <c r="G15" s="43"/>
      <c r="H15" s="43"/>
      <c r="I15" s="43"/>
      <c r="J15" s="28"/>
      <c r="K15" s="27"/>
    </row>
    <row r="16" spans="1:13" s="50" customFormat="1" ht="24" customHeight="1">
      <c r="A16" s="8"/>
      <c r="B16" s="8"/>
      <c r="C16" s="8"/>
      <c r="D16" s="8"/>
      <c r="E16" s="8"/>
      <c r="F16" s="27"/>
      <c r="G16" s="43"/>
      <c r="H16" s="43"/>
      <c r="I16" s="43"/>
      <c r="J16" s="43"/>
      <c r="K16" s="27"/>
    </row>
    <row r="17" spans="1:11" s="50" customFormat="1" ht="24" customHeight="1">
      <c r="A17" s="8"/>
      <c r="B17" s="8"/>
      <c r="C17" s="8"/>
      <c r="D17" s="8"/>
      <c r="E17" s="8"/>
      <c r="F17" s="27"/>
      <c r="G17" s="43"/>
      <c r="H17" s="43"/>
      <c r="I17" s="43"/>
      <c r="J17" s="28"/>
      <c r="K17" s="27"/>
    </row>
    <row r="18" spans="1:11" s="50" customFormat="1" ht="24" customHeight="1">
      <c r="A18" s="8"/>
      <c r="B18" s="8"/>
      <c r="C18" s="8"/>
      <c r="D18" s="8"/>
      <c r="E18" s="8"/>
      <c r="F18" s="27"/>
      <c r="G18" s="43"/>
      <c r="H18" s="43"/>
      <c r="I18" s="43"/>
      <c r="J18" s="28"/>
      <c r="K18" s="27"/>
    </row>
    <row r="19" spans="1:11" s="50" customFormat="1" ht="24" customHeight="1">
      <c r="A19" s="8"/>
      <c r="B19" s="8"/>
      <c r="C19" s="8"/>
      <c r="D19" s="8"/>
      <c r="E19" s="8"/>
      <c r="F19" s="27"/>
      <c r="G19" s="43"/>
      <c r="H19" s="43"/>
      <c r="I19" s="43"/>
      <c r="J19" s="28"/>
      <c r="K19" s="27"/>
    </row>
    <row r="20" spans="1:11" s="50" customFormat="1" ht="24" customHeight="1">
      <c r="A20" s="8"/>
      <c r="B20" s="8"/>
      <c r="C20" s="8"/>
      <c r="D20" s="8"/>
      <c r="E20" s="8"/>
      <c r="F20" s="27"/>
      <c r="G20" s="43"/>
      <c r="H20" s="43"/>
      <c r="I20" s="43"/>
      <c r="J20" s="28"/>
      <c r="K20" s="27"/>
    </row>
    <row r="21" spans="1:11" s="50" customFormat="1" ht="24" customHeight="1">
      <c r="A21" s="8"/>
      <c r="B21" s="8"/>
      <c r="C21" s="8"/>
      <c r="D21" s="8"/>
      <c r="E21" s="8"/>
      <c r="F21" s="27"/>
      <c r="G21" s="43"/>
      <c r="H21" s="43"/>
      <c r="I21" s="43"/>
      <c r="J21" s="28"/>
      <c r="K21" s="27"/>
    </row>
    <row r="22" spans="1:11" s="50" customFormat="1" ht="24" customHeight="1">
      <c r="A22" s="8"/>
      <c r="B22" s="8"/>
      <c r="C22" s="8"/>
      <c r="D22" s="8"/>
      <c r="E22" s="8"/>
      <c r="F22" s="27"/>
      <c r="G22" s="43"/>
      <c r="H22" s="43"/>
      <c r="I22" s="43"/>
      <c r="J22" s="28"/>
      <c r="K22" s="27"/>
    </row>
    <row r="23" spans="1:11" s="50" customFormat="1" ht="24" customHeight="1">
      <c r="A23" s="8"/>
      <c r="B23" s="8"/>
      <c r="C23" s="8"/>
      <c r="D23" s="8"/>
      <c r="E23" s="8"/>
      <c r="F23" s="27"/>
      <c r="G23" s="43"/>
      <c r="H23" s="43"/>
      <c r="I23" s="43"/>
      <c r="J23" s="28"/>
      <c r="K23" s="27"/>
    </row>
    <row r="24" spans="1:11" s="50" customFormat="1" ht="24" customHeight="1">
      <c r="A24" s="8"/>
      <c r="B24" s="8"/>
      <c r="C24" s="8"/>
      <c r="D24" s="8"/>
      <c r="E24" s="8"/>
      <c r="F24" s="27"/>
      <c r="G24" s="43"/>
      <c r="H24" s="43"/>
      <c r="I24" s="43"/>
      <c r="J24" s="28"/>
      <c r="K24" s="27"/>
    </row>
    <row r="25" spans="1:11" s="50" customFormat="1" ht="24" customHeight="1">
      <c r="A25" s="8"/>
      <c r="B25" s="8"/>
      <c r="C25" s="8"/>
      <c r="D25" s="8"/>
      <c r="E25" s="8"/>
      <c r="F25" s="27"/>
      <c r="G25" s="43"/>
      <c r="H25" s="43"/>
      <c r="I25" s="43"/>
      <c r="J25" s="28"/>
      <c r="K25" s="27"/>
    </row>
    <row r="26" spans="1:11" s="50" customFormat="1" ht="24" customHeight="1">
      <c r="A26" s="8"/>
      <c r="B26" s="8"/>
      <c r="C26" s="8"/>
      <c r="D26" s="8"/>
      <c r="E26" s="8"/>
      <c r="F26" s="27"/>
      <c r="G26" s="43"/>
      <c r="H26" s="43"/>
      <c r="I26" s="43"/>
      <c r="J26" s="28"/>
      <c r="K26" s="27"/>
    </row>
    <row r="27" spans="1:11" s="50" customFormat="1" ht="24" customHeight="1">
      <c r="A27" s="8"/>
      <c r="B27" s="8"/>
      <c r="C27" s="8"/>
      <c r="D27" s="8"/>
      <c r="E27" s="8"/>
      <c r="F27" s="27"/>
      <c r="G27" s="43"/>
      <c r="H27" s="43"/>
      <c r="I27" s="43"/>
      <c r="J27" s="28"/>
      <c r="K27" s="27"/>
    </row>
  </sheetData>
  <mergeCells count="12">
    <mergeCell ref="B4:B5"/>
    <mergeCell ref="G4:J4"/>
    <mergeCell ref="K4:K5"/>
    <mergeCell ref="A6:F6"/>
    <mergeCell ref="A1:K1"/>
    <mergeCell ref="A2:K2"/>
    <mergeCell ref="F3:K3"/>
    <mergeCell ref="A4:A5"/>
    <mergeCell ref="C4:C5"/>
    <mergeCell ref="D4:D5"/>
    <mergeCell ref="E4:E5"/>
    <mergeCell ref="F4:F5"/>
  </mergeCells>
  <printOptions horizontalCentered="1"/>
  <pageMargins left="0.2" right="0.25" top="0.3" bottom="0.75" header="0.3" footer="0.3"/>
  <pageSetup paperSize="9" scale="56" orientation="landscape" r:id="rId1"/>
  <headerFoot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zoomScale="30" zoomScaleNormal="100" zoomScaleSheetLayoutView="30" workbookViewId="0">
      <selection activeCell="F16" sqref="F16"/>
    </sheetView>
  </sheetViews>
  <sheetFormatPr defaultColWidth="9" defaultRowHeight="24" customHeight="1"/>
  <cols>
    <col min="1" max="1" width="9" style="10"/>
    <col min="2" max="2" width="12.7109375" style="10" bestFit="1" customWidth="1"/>
    <col min="3" max="3" width="23.85546875" style="10" customWidth="1"/>
    <col min="4" max="4" width="32.85546875" style="10" customWidth="1"/>
    <col min="5" max="5" width="22.5703125" style="10" bestFit="1" customWidth="1"/>
    <col min="6" max="6" width="64.140625" style="11" customWidth="1"/>
    <col min="7" max="10" width="14.5703125" style="21" customWidth="1"/>
    <col min="11" max="11" width="29.7109375" style="11" customWidth="1"/>
    <col min="12" max="12" width="9" style="1"/>
    <col min="13" max="13" width="13.5703125" style="1" bestFit="1" customWidth="1"/>
    <col min="14" max="16384" width="9" style="1"/>
  </cols>
  <sheetData>
    <row r="1" spans="1:13" ht="24" customHeight="1">
      <c r="A1" s="69" t="s">
        <v>110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2"/>
    </row>
    <row r="2" spans="1:13" ht="24" customHeight="1">
      <c r="A2" s="69" t="s">
        <v>98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"/>
      <c r="M2" s="40"/>
    </row>
    <row r="3" spans="1:13" ht="24" customHeight="1">
      <c r="F3" s="70"/>
      <c r="G3" s="70"/>
      <c r="H3" s="70"/>
      <c r="I3" s="70"/>
      <c r="J3" s="70"/>
      <c r="K3" s="70"/>
      <c r="L3" s="2"/>
    </row>
    <row r="4" spans="1:13" ht="24" customHeight="1">
      <c r="A4" s="68" t="s">
        <v>109</v>
      </c>
      <c r="B4" s="71" t="s">
        <v>11</v>
      </c>
      <c r="C4" s="68" t="s">
        <v>9</v>
      </c>
      <c r="D4" s="71" t="s">
        <v>12</v>
      </c>
      <c r="E4" s="68" t="s">
        <v>10</v>
      </c>
      <c r="F4" s="68" t="s">
        <v>2</v>
      </c>
      <c r="G4" s="73" t="s">
        <v>8</v>
      </c>
      <c r="H4" s="74"/>
      <c r="I4" s="74"/>
      <c r="J4" s="75"/>
      <c r="K4" s="71" t="s">
        <v>6</v>
      </c>
    </row>
    <row r="5" spans="1:13" ht="24" customHeight="1">
      <c r="A5" s="68"/>
      <c r="B5" s="72"/>
      <c r="C5" s="68"/>
      <c r="D5" s="72"/>
      <c r="E5" s="68"/>
      <c r="F5" s="68"/>
      <c r="G5" s="44" t="s">
        <v>3</v>
      </c>
      <c r="H5" s="44" t="s">
        <v>4</v>
      </c>
      <c r="I5" s="44" t="s">
        <v>5</v>
      </c>
      <c r="J5" s="44" t="s">
        <v>1</v>
      </c>
      <c r="K5" s="72"/>
    </row>
    <row r="6" spans="1:13" ht="24" customHeight="1">
      <c r="A6" s="76" t="s">
        <v>0</v>
      </c>
      <c r="B6" s="76"/>
      <c r="C6" s="76"/>
      <c r="D6" s="76"/>
      <c r="E6" s="76"/>
      <c r="F6" s="76"/>
      <c r="G6" s="18">
        <f>SUM(G7:G22)</f>
        <v>20864300</v>
      </c>
      <c r="H6" s="18">
        <f t="shared" ref="H6:I6" si="0">SUM(H7:H22)</f>
        <v>881200</v>
      </c>
      <c r="I6" s="18">
        <f t="shared" si="0"/>
        <v>0</v>
      </c>
      <c r="J6" s="18">
        <f>SUM(G6:I6)</f>
        <v>21745500</v>
      </c>
      <c r="K6" s="12"/>
    </row>
    <row r="7" spans="1:13" s="50" customFormat="1" ht="56.25">
      <c r="A7" s="33">
        <v>1</v>
      </c>
      <c r="B7" s="33" t="s">
        <v>98</v>
      </c>
      <c r="C7" s="33" t="s">
        <v>19</v>
      </c>
      <c r="D7" s="33" t="s">
        <v>21</v>
      </c>
      <c r="E7" s="33" t="s">
        <v>22</v>
      </c>
      <c r="F7" s="4" t="s">
        <v>163</v>
      </c>
      <c r="G7" s="23">
        <v>650000</v>
      </c>
      <c r="H7" s="25"/>
      <c r="I7" s="24"/>
      <c r="J7" s="20">
        <f>SUM(G7:I7)</f>
        <v>650000</v>
      </c>
      <c r="K7" s="13"/>
    </row>
    <row r="8" spans="1:13" s="50" customFormat="1" ht="18.75">
      <c r="A8" s="33">
        <v>2</v>
      </c>
      <c r="B8" s="33" t="s">
        <v>98</v>
      </c>
      <c r="C8" s="33" t="s">
        <v>14</v>
      </c>
      <c r="D8" s="33" t="s">
        <v>18</v>
      </c>
      <c r="E8" s="33" t="s">
        <v>26</v>
      </c>
      <c r="F8" s="5" t="s">
        <v>164</v>
      </c>
      <c r="G8" s="23">
        <v>1299200</v>
      </c>
      <c r="H8" s="25"/>
      <c r="I8" s="24"/>
      <c r="J8" s="20">
        <f>SUM(G8:I8)</f>
        <v>1299200</v>
      </c>
      <c r="K8" s="13"/>
    </row>
    <row r="9" spans="1:13" s="50" customFormat="1" ht="37.5">
      <c r="A9" s="33">
        <v>3</v>
      </c>
      <c r="B9" s="33" t="s">
        <v>98</v>
      </c>
      <c r="C9" s="33" t="s">
        <v>29</v>
      </c>
      <c r="D9" s="33" t="s">
        <v>30</v>
      </c>
      <c r="E9" s="33" t="s">
        <v>31</v>
      </c>
      <c r="F9" s="16" t="s">
        <v>138</v>
      </c>
      <c r="G9" s="23">
        <v>153800</v>
      </c>
      <c r="H9" s="25"/>
      <c r="I9" s="24"/>
      <c r="J9" s="20">
        <f>SUM(G9:I9)</f>
        <v>153800</v>
      </c>
      <c r="K9" s="9"/>
    </row>
    <row r="10" spans="1:13" s="50" customFormat="1" ht="37.5">
      <c r="A10" s="33">
        <v>4</v>
      </c>
      <c r="B10" s="33" t="s">
        <v>98</v>
      </c>
      <c r="C10" s="33" t="s">
        <v>29</v>
      </c>
      <c r="D10" s="33" t="s">
        <v>30</v>
      </c>
      <c r="E10" s="33" t="s">
        <v>33</v>
      </c>
      <c r="F10" s="16" t="s">
        <v>165</v>
      </c>
      <c r="G10" s="23">
        <v>2445500</v>
      </c>
      <c r="H10" s="25"/>
      <c r="I10" s="24"/>
      <c r="J10" s="19">
        <f>SUM(G10:I10)</f>
        <v>2445500</v>
      </c>
      <c r="K10" s="9"/>
    </row>
    <row r="11" spans="1:13" s="50" customFormat="1" ht="56.25">
      <c r="A11" s="33">
        <v>5</v>
      </c>
      <c r="B11" s="33" t="s">
        <v>98</v>
      </c>
      <c r="C11" s="33" t="s">
        <v>29</v>
      </c>
      <c r="D11" s="33" t="s">
        <v>30</v>
      </c>
      <c r="E11" s="33" t="s">
        <v>37</v>
      </c>
      <c r="F11" s="16" t="s">
        <v>166</v>
      </c>
      <c r="G11" s="23">
        <v>4642800</v>
      </c>
      <c r="H11" s="25"/>
      <c r="I11" s="24"/>
      <c r="J11" s="19">
        <f t="shared" ref="J11" si="1">SUM(G11:I11)</f>
        <v>4642800</v>
      </c>
      <c r="K11" s="9"/>
    </row>
    <row r="12" spans="1:13" s="50" customFormat="1" ht="18.75">
      <c r="A12" s="33">
        <v>6</v>
      </c>
      <c r="B12" s="33" t="s">
        <v>98</v>
      </c>
      <c r="C12" s="33" t="s">
        <v>29</v>
      </c>
      <c r="D12" s="33" t="s">
        <v>30</v>
      </c>
      <c r="E12" s="33" t="s">
        <v>37</v>
      </c>
      <c r="F12" s="16" t="s">
        <v>167</v>
      </c>
      <c r="G12" s="23">
        <v>1522500</v>
      </c>
      <c r="H12" s="25"/>
      <c r="I12" s="24"/>
      <c r="J12" s="19">
        <f>SUM(G12:I12)</f>
        <v>1522500</v>
      </c>
      <c r="K12" s="9"/>
    </row>
    <row r="13" spans="1:13" s="50" customFormat="1" ht="18.75">
      <c r="A13" s="33">
        <v>7</v>
      </c>
      <c r="B13" s="33" t="s">
        <v>98</v>
      </c>
      <c r="C13" s="33" t="s">
        <v>29</v>
      </c>
      <c r="D13" s="33" t="s">
        <v>39</v>
      </c>
      <c r="E13" s="33" t="s">
        <v>40</v>
      </c>
      <c r="F13" s="9" t="s">
        <v>168</v>
      </c>
      <c r="G13" s="23">
        <v>700000</v>
      </c>
      <c r="H13" s="25"/>
      <c r="I13" s="24"/>
      <c r="J13" s="19">
        <f>SUM(G13:I13)</f>
        <v>700000</v>
      </c>
      <c r="K13" s="9"/>
    </row>
    <row r="14" spans="1:13" s="50" customFormat="1" ht="37.5">
      <c r="A14" s="33">
        <v>8</v>
      </c>
      <c r="B14" s="33" t="s">
        <v>98</v>
      </c>
      <c r="C14" s="33" t="s">
        <v>29</v>
      </c>
      <c r="D14" s="33" t="s">
        <v>39</v>
      </c>
      <c r="E14" s="33" t="s">
        <v>45</v>
      </c>
      <c r="F14" s="16" t="s">
        <v>169</v>
      </c>
      <c r="G14" s="23">
        <v>124100</v>
      </c>
      <c r="H14" s="25"/>
      <c r="I14" s="24"/>
      <c r="J14" s="19">
        <f>SUM(G14:I14)</f>
        <v>124100</v>
      </c>
      <c r="K14" s="9"/>
    </row>
    <row r="15" spans="1:13" s="50" customFormat="1" ht="37.5">
      <c r="A15" s="33">
        <v>9</v>
      </c>
      <c r="B15" s="33" t="s">
        <v>98</v>
      </c>
      <c r="C15" s="33" t="s">
        <v>55</v>
      </c>
      <c r="D15" s="33" t="s">
        <v>54</v>
      </c>
      <c r="E15" s="33" t="s">
        <v>58</v>
      </c>
      <c r="F15" s="16" t="s">
        <v>170</v>
      </c>
      <c r="G15" s="23">
        <v>888700</v>
      </c>
      <c r="H15" s="25"/>
      <c r="I15" s="32"/>
      <c r="J15" s="19">
        <f>SUM(G15:I15)</f>
        <v>888700</v>
      </c>
      <c r="K15" s="9"/>
    </row>
    <row r="16" spans="1:13" s="50" customFormat="1" ht="75">
      <c r="A16" s="33">
        <v>10</v>
      </c>
      <c r="B16" s="33" t="s">
        <v>98</v>
      </c>
      <c r="C16" s="33" t="s">
        <v>55</v>
      </c>
      <c r="D16" s="33" t="s">
        <v>54</v>
      </c>
      <c r="E16" s="33" t="s">
        <v>59</v>
      </c>
      <c r="F16" s="16" t="s">
        <v>171</v>
      </c>
      <c r="G16" s="23">
        <v>1656200</v>
      </c>
      <c r="H16" s="25"/>
      <c r="I16" s="32"/>
      <c r="J16" s="19">
        <f>SUM(G16:I16)</f>
        <v>1656200</v>
      </c>
      <c r="K16" s="16" t="s">
        <v>106</v>
      </c>
    </row>
    <row r="17" spans="1:11" s="50" customFormat="1" ht="18.75">
      <c r="A17" s="33">
        <v>11</v>
      </c>
      <c r="B17" s="33" t="s">
        <v>98</v>
      </c>
      <c r="C17" s="33" t="s">
        <v>55</v>
      </c>
      <c r="D17" s="33" t="s">
        <v>61</v>
      </c>
      <c r="E17" s="33" t="s">
        <v>63</v>
      </c>
      <c r="F17" s="16" t="s">
        <v>172</v>
      </c>
      <c r="G17" s="23">
        <v>2260000</v>
      </c>
      <c r="H17" s="25"/>
      <c r="I17" s="32"/>
      <c r="J17" s="19">
        <f t="shared" ref="J17" si="2">SUM(G17:I17)</f>
        <v>2260000</v>
      </c>
      <c r="K17" s="9"/>
    </row>
    <row r="18" spans="1:11" s="50" customFormat="1" ht="18.75">
      <c r="A18" s="33">
        <v>12</v>
      </c>
      <c r="B18" s="33" t="s">
        <v>98</v>
      </c>
      <c r="C18" s="33" t="s">
        <v>55</v>
      </c>
      <c r="D18" s="33" t="s">
        <v>65</v>
      </c>
      <c r="E18" s="33" t="s">
        <v>66</v>
      </c>
      <c r="F18" s="9" t="s">
        <v>173</v>
      </c>
      <c r="G18" s="23">
        <v>1600000</v>
      </c>
      <c r="H18" s="25"/>
      <c r="I18" s="32"/>
      <c r="J18" s="19">
        <f>SUM(G18:I18)</f>
        <v>1600000</v>
      </c>
      <c r="K18" s="9"/>
    </row>
    <row r="19" spans="1:11" s="50" customFormat="1" ht="18.75">
      <c r="A19" s="33">
        <v>13</v>
      </c>
      <c r="B19" s="33" t="s">
        <v>98</v>
      </c>
      <c r="C19" s="33" t="s">
        <v>55</v>
      </c>
      <c r="D19" s="33" t="s">
        <v>64</v>
      </c>
      <c r="E19" s="33" t="s">
        <v>67</v>
      </c>
      <c r="F19" s="9" t="s">
        <v>174</v>
      </c>
      <c r="G19" s="23">
        <v>1228000</v>
      </c>
      <c r="H19" s="25"/>
      <c r="I19" s="24"/>
      <c r="J19" s="19">
        <f>SUM(G19:I19)</f>
        <v>1228000</v>
      </c>
      <c r="K19" s="9"/>
    </row>
    <row r="20" spans="1:11" s="50" customFormat="1" ht="75">
      <c r="A20" s="33">
        <v>14</v>
      </c>
      <c r="B20" s="33" t="s">
        <v>98</v>
      </c>
      <c r="C20" s="33" t="s">
        <v>55</v>
      </c>
      <c r="D20" s="33" t="s">
        <v>65</v>
      </c>
      <c r="E20" s="33" t="s">
        <v>68</v>
      </c>
      <c r="F20" s="16" t="s">
        <v>175</v>
      </c>
      <c r="G20" s="23">
        <v>966100</v>
      </c>
      <c r="H20" s="25"/>
      <c r="I20" s="24"/>
      <c r="J20" s="19">
        <f>SUM(G20:I20)</f>
        <v>966100</v>
      </c>
      <c r="K20" s="9"/>
    </row>
    <row r="21" spans="1:11" s="50" customFormat="1" ht="18.75">
      <c r="A21" s="33">
        <v>15</v>
      </c>
      <c r="B21" s="33" t="s">
        <v>98</v>
      </c>
      <c r="C21" s="33" t="s">
        <v>14</v>
      </c>
      <c r="D21" s="33" t="s">
        <v>72</v>
      </c>
      <c r="E21" s="33" t="s">
        <v>73</v>
      </c>
      <c r="F21" s="9" t="s">
        <v>176</v>
      </c>
      <c r="G21" s="23">
        <v>727400</v>
      </c>
      <c r="H21" s="25"/>
      <c r="I21" s="24"/>
      <c r="J21" s="19">
        <f>SUM(G21:I21)</f>
        <v>727400</v>
      </c>
      <c r="K21" s="9"/>
    </row>
    <row r="22" spans="1:11" s="50" customFormat="1" ht="75">
      <c r="A22" s="33">
        <v>16</v>
      </c>
      <c r="B22" s="33" t="s">
        <v>98</v>
      </c>
      <c r="C22" s="33" t="s">
        <v>14</v>
      </c>
      <c r="D22" s="33" t="s">
        <v>69</v>
      </c>
      <c r="E22" s="33" t="s">
        <v>75</v>
      </c>
      <c r="F22" s="16" t="s">
        <v>177</v>
      </c>
      <c r="G22" s="23"/>
      <c r="H22" s="25">
        <v>881200</v>
      </c>
      <c r="I22" s="24"/>
      <c r="J22" s="19">
        <f>SUM(G22:I22)</f>
        <v>881200</v>
      </c>
      <c r="K22" s="9"/>
    </row>
    <row r="23" spans="1:11" s="50" customFormat="1" ht="24" customHeight="1">
      <c r="A23" s="8"/>
      <c r="B23" s="8"/>
      <c r="C23" s="8"/>
      <c r="D23" s="8"/>
      <c r="E23" s="8"/>
      <c r="F23" s="27"/>
      <c r="G23" s="43"/>
      <c r="H23" s="43"/>
      <c r="I23" s="43"/>
      <c r="J23" s="28"/>
      <c r="K23" s="27"/>
    </row>
    <row r="24" spans="1:11" s="50" customFormat="1" ht="24" customHeight="1">
      <c r="A24" s="8"/>
      <c r="B24" s="8"/>
      <c r="C24" s="8"/>
      <c r="D24" s="8"/>
      <c r="E24" s="8"/>
      <c r="F24" s="27"/>
      <c r="G24" s="43"/>
      <c r="H24" s="43"/>
      <c r="I24" s="43"/>
      <c r="J24" s="43"/>
      <c r="K24" s="27"/>
    </row>
    <row r="25" spans="1:11" s="50" customFormat="1" ht="24" customHeight="1">
      <c r="A25" s="8"/>
      <c r="B25" s="8"/>
      <c r="C25" s="8"/>
      <c r="D25" s="8"/>
      <c r="E25" s="8"/>
      <c r="F25" s="27"/>
      <c r="G25" s="43"/>
      <c r="H25" s="43"/>
      <c r="I25" s="43"/>
      <c r="J25" s="28"/>
      <c r="K25" s="27"/>
    </row>
    <row r="26" spans="1:11" s="50" customFormat="1" ht="24" customHeight="1">
      <c r="A26" s="8"/>
      <c r="B26" s="8"/>
      <c r="C26" s="8"/>
      <c r="D26" s="8"/>
      <c r="E26" s="8"/>
      <c r="F26" s="27"/>
      <c r="G26" s="43"/>
      <c r="H26" s="43"/>
      <c r="I26" s="43"/>
      <c r="J26" s="28"/>
      <c r="K26" s="27"/>
    </row>
    <row r="27" spans="1:11" s="50" customFormat="1" ht="24" customHeight="1">
      <c r="A27" s="8"/>
      <c r="B27" s="8"/>
      <c r="C27" s="8"/>
      <c r="D27" s="8"/>
      <c r="E27" s="8"/>
      <c r="F27" s="27"/>
      <c r="G27" s="43"/>
      <c r="H27" s="43"/>
      <c r="I27" s="43"/>
      <c r="J27" s="28"/>
      <c r="K27" s="27"/>
    </row>
    <row r="28" spans="1:11" s="50" customFormat="1" ht="24" customHeight="1">
      <c r="A28" s="8"/>
      <c r="B28" s="8"/>
      <c r="C28" s="8"/>
      <c r="D28" s="8"/>
      <c r="E28" s="8"/>
      <c r="F28" s="27"/>
      <c r="G28" s="43"/>
      <c r="H28" s="43"/>
      <c r="I28" s="43"/>
      <c r="J28" s="28"/>
      <c r="K28" s="27"/>
    </row>
    <row r="29" spans="1:11" s="50" customFormat="1" ht="24" customHeight="1">
      <c r="A29" s="8"/>
      <c r="B29" s="8"/>
      <c r="C29" s="8"/>
      <c r="D29" s="8"/>
      <c r="E29" s="8"/>
      <c r="F29" s="27"/>
      <c r="G29" s="43"/>
      <c r="H29" s="43"/>
      <c r="I29" s="43"/>
      <c r="J29" s="28"/>
      <c r="K29" s="27"/>
    </row>
    <row r="30" spans="1:11" s="50" customFormat="1" ht="24" customHeight="1">
      <c r="A30" s="8"/>
      <c r="B30" s="8"/>
      <c r="C30" s="8"/>
      <c r="D30" s="8"/>
      <c r="E30" s="8"/>
      <c r="F30" s="27"/>
      <c r="G30" s="43"/>
      <c r="H30" s="43"/>
      <c r="I30" s="43"/>
      <c r="J30" s="28"/>
      <c r="K30" s="27"/>
    </row>
    <row r="31" spans="1:11" s="50" customFormat="1" ht="24" customHeight="1">
      <c r="A31" s="8"/>
      <c r="B31" s="8"/>
      <c r="C31" s="8"/>
      <c r="D31" s="8"/>
      <c r="E31" s="8"/>
      <c r="F31" s="27"/>
      <c r="G31" s="43"/>
      <c r="H31" s="43"/>
      <c r="I31" s="43"/>
      <c r="J31" s="28"/>
      <c r="K31" s="27"/>
    </row>
    <row r="32" spans="1:11" s="50" customFormat="1" ht="24" customHeight="1">
      <c r="A32" s="8"/>
      <c r="B32" s="8"/>
      <c r="C32" s="8"/>
      <c r="D32" s="8"/>
      <c r="E32" s="8"/>
      <c r="F32" s="27"/>
      <c r="G32" s="43"/>
      <c r="H32" s="43"/>
      <c r="I32" s="43"/>
      <c r="J32" s="28"/>
      <c r="K32" s="27"/>
    </row>
    <row r="33" spans="1:11" s="50" customFormat="1" ht="24" customHeight="1">
      <c r="A33" s="8"/>
      <c r="B33" s="8"/>
      <c r="C33" s="8"/>
      <c r="D33" s="8"/>
      <c r="E33" s="8"/>
      <c r="F33" s="27"/>
      <c r="G33" s="43"/>
      <c r="H33" s="43"/>
      <c r="I33" s="43"/>
      <c r="J33" s="28"/>
      <c r="K33" s="27"/>
    </row>
    <row r="34" spans="1:11" s="50" customFormat="1" ht="24" customHeight="1">
      <c r="A34" s="8"/>
      <c r="B34" s="8"/>
      <c r="C34" s="8"/>
      <c r="D34" s="8"/>
      <c r="E34" s="8"/>
      <c r="F34" s="27"/>
      <c r="G34" s="43"/>
      <c r="H34" s="43"/>
      <c r="I34" s="43"/>
      <c r="J34" s="28"/>
      <c r="K34" s="27"/>
    </row>
    <row r="35" spans="1:11" s="50" customFormat="1" ht="24" customHeight="1">
      <c r="A35" s="8"/>
      <c r="B35" s="8"/>
      <c r="C35" s="8"/>
      <c r="D35" s="8"/>
      <c r="E35" s="8"/>
      <c r="F35" s="27"/>
      <c r="G35" s="43"/>
      <c r="H35" s="43"/>
      <c r="I35" s="43"/>
      <c r="J35" s="28"/>
      <c r="K35" s="27"/>
    </row>
  </sheetData>
  <mergeCells count="12">
    <mergeCell ref="B4:B5"/>
    <mergeCell ref="G4:J4"/>
    <mergeCell ref="K4:K5"/>
    <mergeCell ref="A6:F6"/>
    <mergeCell ref="A1:K1"/>
    <mergeCell ref="A2:K2"/>
    <mergeCell ref="F3:K3"/>
    <mergeCell ref="A4:A5"/>
    <mergeCell ref="C4:C5"/>
    <mergeCell ref="D4:D5"/>
    <mergeCell ref="E4:E5"/>
    <mergeCell ref="F4:F5"/>
  </mergeCells>
  <printOptions horizontalCentered="1"/>
  <pageMargins left="0.2" right="0.25" top="0.3" bottom="0.75" header="0.3" footer="0.3"/>
  <pageSetup paperSize="9" scale="56" orientation="landscape" r:id="rId1"/>
  <headerFoot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="30" zoomScaleNormal="70" zoomScaleSheetLayoutView="30" workbookViewId="0">
      <selection activeCell="A2" sqref="A2:K2"/>
    </sheetView>
  </sheetViews>
  <sheetFormatPr defaultColWidth="9" defaultRowHeight="24" customHeight="1"/>
  <cols>
    <col min="1" max="1" width="9" style="10"/>
    <col min="2" max="2" width="12.7109375" style="10" bestFit="1" customWidth="1"/>
    <col min="3" max="3" width="23.85546875" style="10" customWidth="1"/>
    <col min="4" max="4" width="32.85546875" style="10" customWidth="1"/>
    <col min="5" max="5" width="22.5703125" style="10" bestFit="1" customWidth="1"/>
    <col min="6" max="6" width="64.140625" style="11" customWidth="1"/>
    <col min="7" max="10" width="14.5703125" style="21" customWidth="1"/>
    <col min="11" max="11" width="29.7109375" style="11" customWidth="1"/>
    <col min="12" max="12" width="9" style="1"/>
    <col min="13" max="13" width="13.5703125" style="1" bestFit="1" customWidth="1"/>
    <col min="14" max="16384" width="9" style="1"/>
  </cols>
  <sheetData>
    <row r="1" spans="1:13" ht="24" customHeight="1">
      <c r="A1" s="69" t="s">
        <v>110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2"/>
    </row>
    <row r="2" spans="1:13" ht="24" customHeight="1">
      <c r="A2" s="69" t="s">
        <v>96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"/>
      <c r="M2" s="40"/>
    </row>
    <row r="3" spans="1:13" ht="24" customHeight="1">
      <c r="F3" s="70"/>
      <c r="G3" s="70"/>
      <c r="H3" s="70"/>
      <c r="I3" s="70"/>
      <c r="J3" s="70"/>
      <c r="K3" s="70"/>
      <c r="L3" s="2"/>
    </row>
    <row r="4" spans="1:13" ht="24" customHeight="1">
      <c r="A4" s="68" t="s">
        <v>109</v>
      </c>
      <c r="B4" s="71" t="s">
        <v>11</v>
      </c>
      <c r="C4" s="68" t="s">
        <v>9</v>
      </c>
      <c r="D4" s="71" t="s">
        <v>12</v>
      </c>
      <c r="E4" s="68" t="s">
        <v>10</v>
      </c>
      <c r="F4" s="68" t="s">
        <v>2</v>
      </c>
      <c r="G4" s="73" t="s">
        <v>8</v>
      </c>
      <c r="H4" s="74"/>
      <c r="I4" s="74"/>
      <c r="J4" s="75"/>
      <c r="K4" s="71" t="s">
        <v>6</v>
      </c>
    </row>
    <row r="5" spans="1:13" ht="24" customHeight="1">
      <c r="A5" s="68"/>
      <c r="B5" s="72"/>
      <c r="C5" s="68"/>
      <c r="D5" s="72"/>
      <c r="E5" s="68"/>
      <c r="F5" s="68"/>
      <c r="G5" s="44" t="s">
        <v>3</v>
      </c>
      <c r="H5" s="44" t="s">
        <v>4</v>
      </c>
      <c r="I5" s="44" t="s">
        <v>5</v>
      </c>
      <c r="J5" s="44" t="s">
        <v>1</v>
      </c>
      <c r="K5" s="72"/>
    </row>
    <row r="6" spans="1:13" ht="24" customHeight="1">
      <c r="A6" s="76" t="s">
        <v>0</v>
      </c>
      <c r="B6" s="76"/>
      <c r="C6" s="76"/>
      <c r="D6" s="76"/>
      <c r="E6" s="76"/>
      <c r="F6" s="76"/>
      <c r="G6" s="18">
        <f>SUM(G7:G9)</f>
        <v>5335415</v>
      </c>
      <c r="H6" s="18">
        <f t="shared" ref="H6:I6" si="0">SUM(H7:H9)</f>
        <v>0</v>
      </c>
      <c r="I6" s="18">
        <f t="shared" si="0"/>
        <v>0</v>
      </c>
      <c r="J6" s="18">
        <f>SUM(G6:I6)</f>
        <v>5335415</v>
      </c>
      <c r="K6" s="12"/>
    </row>
    <row r="7" spans="1:13" s="50" customFormat="1" ht="56.25">
      <c r="A7" s="33">
        <v>1</v>
      </c>
      <c r="B7" s="33" t="s">
        <v>96</v>
      </c>
      <c r="C7" s="33" t="s">
        <v>14</v>
      </c>
      <c r="D7" s="33" t="s">
        <v>15</v>
      </c>
      <c r="E7" s="33" t="s">
        <v>16</v>
      </c>
      <c r="F7" s="4" t="s">
        <v>103</v>
      </c>
      <c r="G7" s="39">
        <v>261900</v>
      </c>
      <c r="H7" s="25"/>
      <c r="I7" s="24"/>
      <c r="J7" s="20">
        <f>SUM(G7:I7)</f>
        <v>261900</v>
      </c>
      <c r="K7" s="13"/>
    </row>
    <row r="8" spans="1:13" s="50" customFormat="1" ht="18.75">
      <c r="A8" s="33">
        <v>2</v>
      </c>
      <c r="B8" s="33" t="s">
        <v>96</v>
      </c>
      <c r="C8" s="33" t="s">
        <v>14</v>
      </c>
      <c r="D8" s="33" t="s">
        <v>18</v>
      </c>
      <c r="E8" s="33" t="s">
        <v>26</v>
      </c>
      <c r="F8" s="5" t="s">
        <v>105</v>
      </c>
      <c r="G8" s="23">
        <v>1573515</v>
      </c>
      <c r="H8" s="25"/>
      <c r="I8" s="24"/>
      <c r="J8" s="20">
        <f>SUM(G8:I8)</f>
        <v>1573515</v>
      </c>
      <c r="K8" s="13"/>
    </row>
    <row r="9" spans="1:13" s="50" customFormat="1" ht="93.75">
      <c r="A9" s="33">
        <v>3</v>
      </c>
      <c r="B9" s="33" t="s">
        <v>96</v>
      </c>
      <c r="C9" s="33" t="s">
        <v>87</v>
      </c>
      <c r="D9" s="33" t="s">
        <v>88</v>
      </c>
      <c r="E9" s="33" t="s">
        <v>90</v>
      </c>
      <c r="F9" s="16" t="s">
        <v>107</v>
      </c>
      <c r="G9" s="23">
        <v>3500000</v>
      </c>
      <c r="H9" s="25"/>
      <c r="I9" s="24"/>
      <c r="J9" s="19">
        <f>SUM(G9:I9)</f>
        <v>3500000</v>
      </c>
      <c r="K9" s="16"/>
    </row>
    <row r="10" spans="1:13" s="50" customFormat="1" ht="24" customHeight="1">
      <c r="A10" s="8"/>
      <c r="B10" s="8"/>
      <c r="C10" s="8"/>
      <c r="D10" s="8"/>
      <c r="E10" s="8"/>
      <c r="F10" s="27"/>
      <c r="G10" s="43"/>
      <c r="H10" s="43"/>
      <c r="I10" s="43"/>
      <c r="J10" s="28"/>
      <c r="K10" s="27"/>
    </row>
    <row r="11" spans="1:13" s="50" customFormat="1" ht="24" customHeight="1">
      <c r="A11" s="8"/>
      <c r="B11" s="8"/>
      <c r="C11" s="8"/>
      <c r="D11" s="8"/>
      <c r="E11" s="8"/>
      <c r="F11" s="27"/>
      <c r="G11" s="43"/>
      <c r="H11" s="43"/>
      <c r="I11" s="43"/>
      <c r="J11" s="43"/>
      <c r="K11" s="27"/>
    </row>
    <row r="12" spans="1:13" s="50" customFormat="1" ht="24" customHeight="1">
      <c r="A12" s="8"/>
      <c r="B12" s="8"/>
      <c r="C12" s="8"/>
      <c r="D12" s="8"/>
      <c r="E12" s="8"/>
      <c r="F12" s="27"/>
      <c r="G12" s="43"/>
      <c r="H12" s="43"/>
      <c r="I12" s="43"/>
      <c r="J12" s="28"/>
      <c r="K12" s="27"/>
    </row>
    <row r="13" spans="1:13" s="50" customFormat="1" ht="24" customHeight="1">
      <c r="A13" s="8"/>
      <c r="B13" s="8"/>
      <c r="C13" s="8"/>
      <c r="D13" s="8"/>
      <c r="E13" s="8"/>
      <c r="F13" s="27"/>
      <c r="G13" s="43"/>
      <c r="H13" s="43"/>
      <c r="I13" s="43"/>
      <c r="J13" s="28"/>
      <c r="K13" s="27"/>
    </row>
    <row r="14" spans="1:13" s="50" customFormat="1" ht="24" customHeight="1">
      <c r="A14" s="8"/>
      <c r="B14" s="8"/>
      <c r="C14" s="8"/>
      <c r="D14" s="8"/>
      <c r="E14" s="8"/>
      <c r="F14" s="27"/>
      <c r="G14" s="43"/>
      <c r="H14" s="43"/>
      <c r="I14" s="43"/>
      <c r="J14" s="28"/>
      <c r="K14" s="27"/>
    </row>
    <row r="15" spans="1:13" s="50" customFormat="1" ht="24" customHeight="1">
      <c r="A15" s="8"/>
      <c r="B15" s="8"/>
      <c r="C15" s="8"/>
      <c r="D15" s="8"/>
      <c r="E15" s="8"/>
      <c r="F15" s="27"/>
      <c r="G15" s="43"/>
      <c r="H15" s="43"/>
      <c r="I15" s="43"/>
      <c r="J15" s="28"/>
      <c r="K15" s="27"/>
    </row>
    <row r="16" spans="1:13" s="50" customFormat="1" ht="24" customHeight="1">
      <c r="A16" s="8"/>
      <c r="B16" s="8"/>
      <c r="C16" s="8"/>
      <c r="D16" s="8"/>
      <c r="E16" s="8"/>
      <c r="F16" s="27"/>
      <c r="G16" s="43"/>
      <c r="H16" s="43"/>
      <c r="I16" s="43"/>
      <c r="J16" s="28"/>
      <c r="K16" s="27"/>
    </row>
    <row r="17" spans="1:11" s="50" customFormat="1" ht="24" customHeight="1">
      <c r="A17" s="8"/>
      <c r="B17" s="8"/>
      <c r="C17" s="8"/>
      <c r="D17" s="8"/>
      <c r="E17" s="8"/>
      <c r="F17" s="27"/>
      <c r="G17" s="43"/>
      <c r="H17" s="43"/>
      <c r="I17" s="43"/>
      <c r="J17" s="28"/>
      <c r="K17" s="27"/>
    </row>
    <row r="18" spans="1:11" s="50" customFormat="1" ht="24" customHeight="1">
      <c r="A18" s="8"/>
      <c r="B18" s="8"/>
      <c r="C18" s="8"/>
      <c r="D18" s="8"/>
      <c r="E18" s="8"/>
      <c r="F18" s="27"/>
      <c r="G18" s="43"/>
      <c r="H18" s="43"/>
      <c r="I18" s="43"/>
      <c r="J18" s="28"/>
      <c r="K18" s="27"/>
    </row>
    <row r="19" spans="1:11" s="50" customFormat="1" ht="24" customHeight="1">
      <c r="A19" s="8"/>
      <c r="B19" s="8"/>
      <c r="C19" s="8"/>
      <c r="D19" s="8"/>
      <c r="E19" s="8"/>
      <c r="F19" s="27"/>
      <c r="G19" s="43"/>
      <c r="H19" s="43"/>
      <c r="I19" s="43"/>
      <c r="J19" s="28"/>
      <c r="K19" s="27"/>
    </row>
    <row r="20" spans="1:11" s="50" customFormat="1" ht="24" customHeight="1">
      <c r="A20" s="8"/>
      <c r="B20" s="8"/>
      <c r="C20" s="8"/>
      <c r="D20" s="8"/>
      <c r="E20" s="8"/>
      <c r="F20" s="27"/>
      <c r="G20" s="43"/>
      <c r="H20" s="43"/>
      <c r="I20" s="43"/>
      <c r="J20" s="28"/>
      <c r="K20" s="27"/>
    </row>
    <row r="21" spans="1:11" s="50" customFormat="1" ht="24" customHeight="1">
      <c r="A21" s="8"/>
      <c r="B21" s="8"/>
      <c r="C21" s="8"/>
      <c r="D21" s="8"/>
      <c r="E21" s="8"/>
      <c r="F21" s="27"/>
      <c r="G21" s="43"/>
      <c r="H21" s="43"/>
      <c r="I21" s="43"/>
      <c r="J21" s="28"/>
      <c r="K21" s="27"/>
    </row>
    <row r="22" spans="1:11" s="50" customFormat="1" ht="24" customHeight="1">
      <c r="A22" s="8"/>
      <c r="B22" s="8"/>
      <c r="C22" s="8"/>
      <c r="D22" s="8"/>
      <c r="E22" s="8"/>
      <c r="F22" s="27"/>
      <c r="G22" s="43"/>
      <c r="H22" s="43"/>
      <c r="I22" s="43"/>
      <c r="J22" s="28"/>
      <c r="K22" s="27"/>
    </row>
  </sheetData>
  <mergeCells count="12">
    <mergeCell ref="B4:B5"/>
    <mergeCell ref="G4:J4"/>
    <mergeCell ref="K4:K5"/>
    <mergeCell ref="A6:F6"/>
    <mergeCell ref="A1:K1"/>
    <mergeCell ref="A2:K2"/>
    <mergeCell ref="F3:K3"/>
    <mergeCell ref="A4:A5"/>
    <mergeCell ref="C4:C5"/>
    <mergeCell ref="D4:D5"/>
    <mergeCell ref="E4:E5"/>
    <mergeCell ref="F4:F5"/>
  </mergeCells>
  <printOptions horizontalCentered="1"/>
  <pageMargins left="0.2" right="0.25" top="0.3" bottom="0.75" header="0.3" footer="0.3"/>
  <pageSetup paperSize="9" scale="56" orientation="landscape" r:id="rId1"/>
  <headerFoot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topLeftCell="C1" zoomScale="30" zoomScaleNormal="100" zoomScaleSheetLayoutView="30" workbookViewId="0">
      <selection activeCell="G6" sqref="G6:I6"/>
    </sheetView>
  </sheetViews>
  <sheetFormatPr defaultColWidth="9" defaultRowHeight="24" customHeight="1"/>
  <cols>
    <col min="1" max="1" width="9" style="10"/>
    <col min="2" max="2" width="12.7109375" style="10" bestFit="1" customWidth="1"/>
    <col min="3" max="3" width="23.85546875" style="10" customWidth="1"/>
    <col min="4" max="4" width="32.85546875" style="10" customWidth="1"/>
    <col min="5" max="5" width="22.5703125" style="10" bestFit="1" customWidth="1"/>
    <col min="6" max="6" width="64.140625" style="11" customWidth="1"/>
    <col min="7" max="10" width="14.5703125" style="21" customWidth="1"/>
    <col min="11" max="11" width="29.7109375" style="11" customWidth="1"/>
    <col min="12" max="12" width="9" style="1"/>
    <col min="13" max="13" width="13.5703125" style="1" bestFit="1" customWidth="1"/>
    <col min="14" max="16384" width="9" style="1"/>
  </cols>
  <sheetData>
    <row r="1" spans="1:13" ht="24" customHeight="1">
      <c r="A1" s="69" t="s">
        <v>110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2"/>
    </row>
    <row r="2" spans="1:13" ht="24" customHeight="1">
      <c r="A2" s="69" t="s">
        <v>94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"/>
      <c r="M2" s="40"/>
    </row>
    <row r="3" spans="1:13" ht="24" customHeight="1">
      <c r="F3" s="70"/>
      <c r="G3" s="70"/>
      <c r="H3" s="70"/>
      <c r="I3" s="70"/>
      <c r="J3" s="70"/>
      <c r="K3" s="70"/>
      <c r="L3" s="2"/>
    </row>
    <row r="4" spans="1:13" ht="24" customHeight="1">
      <c r="A4" s="68" t="s">
        <v>109</v>
      </c>
      <c r="B4" s="71" t="s">
        <v>11</v>
      </c>
      <c r="C4" s="68" t="s">
        <v>9</v>
      </c>
      <c r="D4" s="71" t="s">
        <v>12</v>
      </c>
      <c r="E4" s="68" t="s">
        <v>10</v>
      </c>
      <c r="F4" s="68" t="s">
        <v>2</v>
      </c>
      <c r="G4" s="73" t="s">
        <v>8</v>
      </c>
      <c r="H4" s="74"/>
      <c r="I4" s="74"/>
      <c r="J4" s="75"/>
      <c r="K4" s="71" t="s">
        <v>6</v>
      </c>
    </row>
    <row r="5" spans="1:13" ht="24" customHeight="1">
      <c r="A5" s="68"/>
      <c r="B5" s="72"/>
      <c r="C5" s="68"/>
      <c r="D5" s="72"/>
      <c r="E5" s="68"/>
      <c r="F5" s="68"/>
      <c r="G5" s="44" t="s">
        <v>3</v>
      </c>
      <c r="H5" s="44" t="s">
        <v>4</v>
      </c>
      <c r="I5" s="44" t="s">
        <v>5</v>
      </c>
      <c r="J5" s="44" t="s">
        <v>1</v>
      </c>
      <c r="K5" s="72"/>
    </row>
    <row r="6" spans="1:13" ht="24" customHeight="1">
      <c r="A6" s="76" t="s">
        <v>0</v>
      </c>
      <c r="B6" s="76"/>
      <c r="C6" s="76"/>
      <c r="D6" s="76"/>
      <c r="E6" s="76"/>
      <c r="F6" s="76"/>
      <c r="G6" s="18">
        <f>SUM(G7:G16)</f>
        <v>18075600</v>
      </c>
      <c r="H6" s="18">
        <f t="shared" ref="H6:J6" si="0">SUM(H7:H16)</f>
        <v>0</v>
      </c>
      <c r="I6" s="18">
        <f t="shared" si="0"/>
        <v>0</v>
      </c>
      <c r="J6" s="18">
        <f t="shared" si="0"/>
        <v>18075600</v>
      </c>
      <c r="K6" s="12"/>
    </row>
    <row r="7" spans="1:13" s="50" customFormat="1" ht="43.5" customHeight="1">
      <c r="A7" s="33">
        <v>1</v>
      </c>
      <c r="B7" s="33" t="s">
        <v>94</v>
      </c>
      <c r="C7" s="33" t="s">
        <v>14</v>
      </c>
      <c r="D7" s="33" t="s">
        <v>15</v>
      </c>
      <c r="E7" s="33" t="s">
        <v>91</v>
      </c>
      <c r="F7" s="4" t="s">
        <v>149</v>
      </c>
      <c r="G7" s="23">
        <v>239000</v>
      </c>
      <c r="H7" s="25"/>
      <c r="I7" s="24"/>
      <c r="J7" s="36">
        <f>SUM(G7:I7)</f>
        <v>239000</v>
      </c>
      <c r="K7" s="13"/>
    </row>
    <row r="8" spans="1:13" s="50" customFormat="1" ht="75">
      <c r="A8" s="33">
        <v>2</v>
      </c>
      <c r="B8" s="33" t="s">
        <v>94</v>
      </c>
      <c r="C8" s="33" t="s">
        <v>14</v>
      </c>
      <c r="D8" s="33" t="s">
        <v>15</v>
      </c>
      <c r="E8" s="33" t="s">
        <v>16</v>
      </c>
      <c r="F8" s="17" t="s">
        <v>178</v>
      </c>
      <c r="G8" s="39">
        <v>283600</v>
      </c>
      <c r="H8" s="25"/>
      <c r="I8" s="24"/>
      <c r="J8" s="20">
        <f>SUM(G8:I8)</f>
        <v>283600</v>
      </c>
      <c r="K8" s="13"/>
    </row>
    <row r="9" spans="1:13" s="50" customFormat="1" ht="37.5">
      <c r="A9" s="33">
        <v>3</v>
      </c>
      <c r="B9" s="33" t="s">
        <v>94</v>
      </c>
      <c r="C9" s="33" t="s">
        <v>14</v>
      </c>
      <c r="D9" s="33" t="s">
        <v>15</v>
      </c>
      <c r="E9" s="33" t="s">
        <v>16</v>
      </c>
      <c r="F9" s="4" t="s">
        <v>179</v>
      </c>
      <c r="G9" s="23">
        <v>189000</v>
      </c>
      <c r="H9" s="26"/>
      <c r="I9" s="24"/>
      <c r="J9" s="20">
        <f>SUM(G9:I9)</f>
        <v>189000</v>
      </c>
      <c r="K9" s="13"/>
    </row>
    <row r="10" spans="1:13" s="50" customFormat="1" ht="37.5">
      <c r="A10" s="33">
        <v>4</v>
      </c>
      <c r="B10" s="33" t="s">
        <v>94</v>
      </c>
      <c r="C10" s="33" t="s">
        <v>29</v>
      </c>
      <c r="D10" s="33" t="s">
        <v>30</v>
      </c>
      <c r="E10" s="33" t="s">
        <v>33</v>
      </c>
      <c r="F10" s="16" t="s">
        <v>180</v>
      </c>
      <c r="G10" s="23">
        <v>2765000</v>
      </c>
      <c r="H10" s="25"/>
      <c r="I10" s="24"/>
      <c r="J10" s="19">
        <f>SUM(G10:I10)</f>
        <v>2765000</v>
      </c>
      <c r="K10" s="9"/>
    </row>
    <row r="11" spans="1:13" s="50" customFormat="1" ht="18.75">
      <c r="A11" s="33">
        <v>5</v>
      </c>
      <c r="B11" s="33" t="s">
        <v>94</v>
      </c>
      <c r="C11" s="33" t="s">
        <v>55</v>
      </c>
      <c r="D11" s="33" t="s">
        <v>61</v>
      </c>
      <c r="E11" s="33" t="s">
        <v>63</v>
      </c>
      <c r="F11" s="16" t="s">
        <v>181</v>
      </c>
      <c r="G11" s="23">
        <v>240000</v>
      </c>
      <c r="H11" s="25"/>
      <c r="I11" s="32"/>
      <c r="J11" s="19">
        <f t="shared" ref="J11" si="1">SUM(G11:I11)</f>
        <v>240000</v>
      </c>
      <c r="K11" s="9"/>
    </row>
    <row r="12" spans="1:13" s="50" customFormat="1" ht="37.5">
      <c r="A12" s="33">
        <v>6</v>
      </c>
      <c r="B12" s="33" t="s">
        <v>94</v>
      </c>
      <c r="C12" s="33" t="s">
        <v>76</v>
      </c>
      <c r="D12" s="33" t="s">
        <v>77</v>
      </c>
      <c r="E12" s="33" t="s">
        <v>78</v>
      </c>
      <c r="F12" s="16" t="s">
        <v>182</v>
      </c>
      <c r="G12" s="23">
        <v>6815500</v>
      </c>
      <c r="H12" s="25"/>
      <c r="I12" s="24"/>
      <c r="J12" s="19">
        <f>SUM(G12:I12)</f>
        <v>6815500</v>
      </c>
      <c r="K12" s="9"/>
    </row>
    <row r="13" spans="1:13" s="50" customFormat="1" ht="18.75">
      <c r="A13" s="33">
        <v>7</v>
      </c>
      <c r="B13" s="33" t="s">
        <v>94</v>
      </c>
      <c r="C13" s="33" t="s">
        <v>76</v>
      </c>
      <c r="D13" s="33" t="s">
        <v>77</v>
      </c>
      <c r="E13" s="33" t="s">
        <v>79</v>
      </c>
      <c r="F13" s="9" t="s">
        <v>124</v>
      </c>
      <c r="G13" s="23">
        <v>2254400</v>
      </c>
      <c r="H13" s="25"/>
      <c r="I13" s="24"/>
      <c r="J13" s="19">
        <f t="shared" ref="J13" si="2">SUM(G13:I13)</f>
        <v>2254400</v>
      </c>
      <c r="K13" s="9"/>
    </row>
    <row r="14" spans="1:13" s="50" customFormat="1" ht="18.75">
      <c r="A14" s="33">
        <v>8</v>
      </c>
      <c r="B14" s="33" t="s">
        <v>94</v>
      </c>
      <c r="C14" s="33" t="s">
        <v>76</v>
      </c>
      <c r="D14" s="33" t="s">
        <v>81</v>
      </c>
      <c r="E14" s="33" t="s">
        <v>80</v>
      </c>
      <c r="F14" s="9" t="s">
        <v>183</v>
      </c>
      <c r="G14" s="23">
        <v>1933600</v>
      </c>
      <c r="H14" s="25"/>
      <c r="I14" s="24"/>
      <c r="J14" s="19">
        <f>SUM(G14:I14)</f>
        <v>1933600</v>
      </c>
      <c r="K14" s="9"/>
    </row>
    <row r="15" spans="1:13" s="50" customFormat="1" ht="37.5">
      <c r="A15" s="33">
        <v>9</v>
      </c>
      <c r="B15" s="33" t="s">
        <v>94</v>
      </c>
      <c r="C15" s="33" t="s">
        <v>76</v>
      </c>
      <c r="D15" s="33" t="s">
        <v>81</v>
      </c>
      <c r="E15" s="33" t="s">
        <v>82</v>
      </c>
      <c r="F15" s="16" t="s">
        <v>184</v>
      </c>
      <c r="G15" s="23">
        <v>2588500</v>
      </c>
      <c r="H15" s="25"/>
      <c r="I15" s="24"/>
      <c r="J15" s="19">
        <f>SUM(G15:I15)</f>
        <v>2588500</v>
      </c>
      <c r="K15" s="9"/>
    </row>
    <row r="16" spans="1:13" s="50" customFormat="1" ht="18.75">
      <c r="A16" s="33">
        <v>10</v>
      </c>
      <c r="B16" s="33" t="s">
        <v>94</v>
      </c>
      <c r="C16" s="33" t="s">
        <v>76</v>
      </c>
      <c r="D16" s="33" t="s">
        <v>77</v>
      </c>
      <c r="E16" s="33" t="s">
        <v>86</v>
      </c>
      <c r="F16" s="9" t="s">
        <v>185</v>
      </c>
      <c r="G16" s="23">
        <v>767000</v>
      </c>
      <c r="H16" s="25"/>
      <c r="I16" s="24"/>
      <c r="J16" s="19">
        <f>SUM(G16:I16)</f>
        <v>767000</v>
      </c>
      <c r="K16" s="9"/>
    </row>
    <row r="17" spans="1:11" s="50" customFormat="1" ht="24" customHeight="1">
      <c r="A17" s="8"/>
      <c r="B17" s="8"/>
      <c r="C17" s="8"/>
      <c r="D17" s="8"/>
      <c r="E17" s="8"/>
      <c r="F17" s="27"/>
      <c r="G17" s="43"/>
      <c r="H17" s="43"/>
      <c r="I17" s="43"/>
      <c r="J17" s="28"/>
      <c r="K17" s="27"/>
    </row>
    <row r="18" spans="1:11" s="50" customFormat="1" ht="24" customHeight="1">
      <c r="A18" s="8"/>
      <c r="B18" s="8"/>
      <c r="C18" s="8"/>
      <c r="D18" s="8"/>
      <c r="E18" s="8"/>
      <c r="F18" s="27"/>
      <c r="G18" s="43"/>
      <c r="H18" s="43"/>
      <c r="I18" s="43"/>
      <c r="J18" s="43"/>
      <c r="K18" s="27"/>
    </row>
    <row r="19" spans="1:11" s="50" customFormat="1" ht="24" customHeight="1">
      <c r="A19" s="8"/>
      <c r="B19" s="8"/>
      <c r="C19" s="8"/>
      <c r="D19" s="8"/>
      <c r="E19" s="8"/>
      <c r="F19" s="27"/>
      <c r="G19" s="43"/>
      <c r="H19" s="43"/>
      <c r="I19" s="43"/>
      <c r="J19" s="28"/>
      <c r="K19" s="27"/>
    </row>
    <row r="20" spans="1:11" s="50" customFormat="1" ht="24" customHeight="1">
      <c r="A20" s="8"/>
      <c r="B20" s="8"/>
      <c r="C20" s="8"/>
      <c r="D20" s="8"/>
      <c r="E20" s="8"/>
      <c r="F20" s="27"/>
      <c r="G20" s="43"/>
      <c r="H20" s="43"/>
      <c r="I20" s="43"/>
      <c r="J20" s="28"/>
      <c r="K20" s="27"/>
    </row>
    <row r="21" spans="1:11" s="50" customFormat="1" ht="24" customHeight="1">
      <c r="A21" s="8"/>
      <c r="B21" s="8"/>
      <c r="C21" s="8"/>
      <c r="D21" s="8"/>
      <c r="E21" s="8"/>
      <c r="F21" s="27"/>
      <c r="G21" s="43"/>
      <c r="H21" s="43"/>
      <c r="I21" s="43"/>
      <c r="J21" s="28"/>
      <c r="K21" s="27"/>
    </row>
    <row r="22" spans="1:11" s="50" customFormat="1" ht="24" customHeight="1">
      <c r="A22" s="8"/>
      <c r="B22" s="8"/>
      <c r="C22" s="8"/>
      <c r="D22" s="8"/>
      <c r="E22" s="8"/>
      <c r="F22" s="27"/>
      <c r="G22" s="43"/>
      <c r="H22" s="43"/>
      <c r="I22" s="43"/>
      <c r="J22" s="28"/>
      <c r="K22" s="27"/>
    </row>
    <row r="23" spans="1:11" s="50" customFormat="1" ht="24" customHeight="1">
      <c r="A23" s="8"/>
      <c r="B23" s="8"/>
      <c r="C23" s="8"/>
      <c r="D23" s="8"/>
      <c r="E23" s="8"/>
      <c r="F23" s="27"/>
      <c r="G23" s="43"/>
      <c r="H23" s="43"/>
      <c r="I23" s="43"/>
      <c r="J23" s="28"/>
      <c r="K23" s="27"/>
    </row>
    <row r="24" spans="1:11" s="50" customFormat="1" ht="24" customHeight="1">
      <c r="A24" s="8"/>
      <c r="B24" s="8"/>
      <c r="C24" s="8"/>
      <c r="D24" s="8"/>
      <c r="E24" s="8"/>
      <c r="F24" s="27"/>
      <c r="G24" s="43"/>
      <c r="H24" s="43"/>
      <c r="I24" s="43"/>
      <c r="J24" s="28"/>
      <c r="K24" s="27"/>
    </row>
    <row r="25" spans="1:11" s="50" customFormat="1" ht="24" customHeight="1">
      <c r="A25" s="8"/>
      <c r="B25" s="8"/>
      <c r="C25" s="8"/>
      <c r="D25" s="8"/>
      <c r="E25" s="8"/>
      <c r="F25" s="27"/>
      <c r="G25" s="43"/>
      <c r="H25" s="43"/>
      <c r="I25" s="43"/>
      <c r="J25" s="28"/>
      <c r="K25" s="27"/>
    </row>
    <row r="26" spans="1:11" s="50" customFormat="1" ht="24" customHeight="1">
      <c r="A26" s="8"/>
      <c r="B26" s="8"/>
      <c r="C26" s="8"/>
      <c r="D26" s="8"/>
      <c r="E26" s="8"/>
      <c r="F26" s="27"/>
      <c r="G26" s="43"/>
      <c r="H26" s="43"/>
      <c r="I26" s="43"/>
      <c r="J26" s="28"/>
      <c r="K26" s="27"/>
    </row>
    <row r="27" spans="1:11" s="50" customFormat="1" ht="24" customHeight="1">
      <c r="A27" s="8"/>
      <c r="B27" s="8"/>
      <c r="C27" s="8"/>
      <c r="D27" s="8"/>
      <c r="E27" s="8"/>
      <c r="F27" s="27"/>
      <c r="G27" s="43"/>
      <c r="H27" s="43"/>
      <c r="I27" s="43"/>
      <c r="J27" s="28"/>
      <c r="K27" s="27"/>
    </row>
    <row r="28" spans="1:11" s="50" customFormat="1" ht="24" customHeight="1">
      <c r="A28" s="8"/>
      <c r="B28" s="8"/>
      <c r="C28" s="8"/>
      <c r="D28" s="8"/>
      <c r="E28" s="8"/>
      <c r="F28" s="27"/>
      <c r="G28" s="43"/>
      <c r="H28" s="43"/>
      <c r="I28" s="43"/>
      <c r="J28" s="28"/>
      <c r="K28" s="27"/>
    </row>
    <row r="29" spans="1:11" s="50" customFormat="1" ht="24" customHeight="1">
      <c r="A29" s="8"/>
      <c r="B29" s="8"/>
      <c r="C29" s="8"/>
      <c r="D29" s="8"/>
      <c r="E29" s="8"/>
      <c r="F29" s="27"/>
      <c r="G29" s="43"/>
      <c r="H29" s="43"/>
      <c r="I29" s="43"/>
      <c r="J29" s="28"/>
      <c r="K29" s="27"/>
    </row>
  </sheetData>
  <mergeCells count="12">
    <mergeCell ref="B4:B5"/>
    <mergeCell ref="G4:J4"/>
    <mergeCell ref="K4:K5"/>
    <mergeCell ref="A6:F6"/>
    <mergeCell ref="A1:K1"/>
    <mergeCell ref="A2:K2"/>
    <mergeCell ref="F3:K3"/>
    <mergeCell ref="A4:A5"/>
    <mergeCell ref="C4:C5"/>
    <mergeCell ref="D4:D5"/>
    <mergeCell ref="E4:E5"/>
    <mergeCell ref="F4:F5"/>
  </mergeCells>
  <printOptions horizontalCentered="1"/>
  <pageMargins left="0.2" right="0.25" top="0.3" bottom="0.75" header="0.3" footer="0.3"/>
  <pageSetup paperSize="9" scale="56" orientation="landscape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สรุปแบ่งรายชนิดสัตว์</vt:lpstr>
      <vt:lpstr>โคเนื้อ</vt:lpstr>
      <vt:lpstr>โคนม</vt:lpstr>
      <vt:lpstr>กระบือ</vt:lpstr>
      <vt:lpstr>สุกร</vt:lpstr>
      <vt:lpstr>ไก่ไข่</vt:lpstr>
      <vt:lpstr>ไก่พื้นเมือง</vt:lpstr>
      <vt:lpstr>เป็ด</vt:lpstr>
      <vt:lpstr>แพะ</vt:lpstr>
      <vt:lpstr>แกะ</vt:lpstr>
      <vt:lpstr>อื่นๆ</vt:lpstr>
      <vt:lpstr>เป็ด!Print_Area</vt:lpstr>
      <vt:lpstr>แกะ!Print_Area</vt:lpstr>
      <vt:lpstr>แพะ!Print_Area</vt:lpstr>
      <vt:lpstr>โคเนื้อ!Print_Area</vt:lpstr>
      <vt:lpstr>โคนม!Print_Area</vt:lpstr>
      <vt:lpstr>ไก่ไข่!Print_Area</vt:lpstr>
      <vt:lpstr>ไก่พื้นเมือง!Print_Area</vt:lpstr>
      <vt:lpstr>กระบือ!Print_Area</vt:lpstr>
      <vt:lpstr>สรุปแบ่งรายชนิดสัตว์!Print_Area</vt:lpstr>
      <vt:lpstr>สุกร!Print_Area</vt:lpstr>
      <vt:lpstr>อื่นๆ!Print_Area</vt:lpstr>
      <vt:lpstr>เป็ด!Print_Titles</vt:lpstr>
      <vt:lpstr>แกะ!Print_Titles</vt:lpstr>
      <vt:lpstr>แพะ!Print_Titles</vt:lpstr>
      <vt:lpstr>โคเนื้อ!Print_Titles</vt:lpstr>
      <vt:lpstr>โคนม!Print_Titles</vt:lpstr>
      <vt:lpstr>ไก่ไข่!Print_Titles</vt:lpstr>
      <vt:lpstr>ไก่พื้นเมือง!Print_Titles</vt:lpstr>
      <vt:lpstr>กระบือ!Print_Titles</vt:lpstr>
      <vt:lpstr>สรุปแบ่งรายชนิดสัตว์!Print_Titles</vt:lpstr>
      <vt:lpstr>สุกร!Print_Titles</vt:lpstr>
      <vt:lpstr>อื่นๆ!Print_Titles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</dc:creator>
  <cp:lastModifiedBy>Mai</cp:lastModifiedBy>
  <cp:lastPrinted>2018-09-12T02:57:01Z</cp:lastPrinted>
  <dcterms:created xsi:type="dcterms:W3CDTF">2015-08-18T01:44:40Z</dcterms:created>
  <dcterms:modified xsi:type="dcterms:W3CDTF">2018-10-16T04:16:39Z</dcterms:modified>
</cp:coreProperties>
</file>