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3740" windowHeight="8184" activeTab="8"/>
  </bookViews>
  <sheets>
    <sheet name="โคนม" sheetId="2" r:id="rId1"/>
    <sheet name="โคเนื้อ" sheetId="3" r:id="rId2"/>
    <sheet name="กระบือ" sheetId="4" r:id="rId3"/>
    <sheet name="สุกร" sheetId="5" r:id="rId4"/>
    <sheet name="แพะ" sheetId="6" r:id="rId5"/>
    <sheet name="แกะ" sheetId="7" r:id="rId6"/>
    <sheet name="ไก่ไข่" sheetId="8" r:id="rId7"/>
    <sheet name="ไก่เนื้อ" sheetId="9" r:id="rId8"/>
    <sheet name="ไก่พื้นเมือง" sheetId="10" r:id="rId9"/>
    <sheet name="อื่นๆ " sheetId="11" state="hidden" r:id="rId10"/>
  </sheets>
  <definedNames>
    <definedName name="_xlnm.Print_Area" localSheetId="4">แพะ!$A$1:$I$120</definedName>
    <definedName name="_xlnm.Print_Area" localSheetId="1">โคเนื้อ!$A$1:$I$77</definedName>
    <definedName name="_xlnm.Print_Area" localSheetId="0">โคนม!$A$1:$I$189</definedName>
    <definedName name="_xlnm.Print_Area" localSheetId="7">ไก่เนื้อ!$A$1:$I$45</definedName>
    <definedName name="_xlnm.Print_Area" localSheetId="6">ไก่ไข่!$A$1:$I$168</definedName>
    <definedName name="_xlnm.Print_Area" localSheetId="8">ไก่พื้นเมือง!$A$1:$I$99</definedName>
    <definedName name="_xlnm.Print_Area" localSheetId="2">กระบือ!$A$1:$I$70</definedName>
    <definedName name="_xlnm.Print_Area" localSheetId="3">สุกร!$A$1:$I$180</definedName>
    <definedName name="_xlnm.Print_Area" localSheetId="9">'อื่นๆ '!$A$1:$L$34</definedName>
    <definedName name="_xlnm.Print_Titles" localSheetId="4">แพะ!$1:$3</definedName>
    <definedName name="_xlnm.Print_Titles" localSheetId="0">โคนม!$1:$3</definedName>
    <definedName name="_xlnm.Print_Titles" localSheetId="6">ไก่ไข่!$1:$3</definedName>
    <definedName name="_xlnm.Print_Titles" localSheetId="8">ไก่พื้นเมือง!$1:$3</definedName>
    <definedName name="_xlnm.Print_Titles" localSheetId="3">สุกร!$1:$3</definedName>
    <definedName name="_xlnm.Print_Titles" localSheetId="9">'อื่นๆ 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H5" i="2"/>
  <c r="H4" i="2"/>
  <c r="F180" i="2"/>
  <c r="F170" i="2"/>
  <c r="F169" i="2" s="1"/>
  <c r="F159" i="2"/>
  <c r="F149" i="2"/>
  <c r="F139" i="2"/>
  <c r="F128" i="2"/>
  <c r="F118" i="2"/>
  <c r="F108" i="2"/>
  <c r="F97" i="2"/>
  <c r="F87" i="2"/>
  <c r="F77" i="2"/>
  <c r="F67" i="2"/>
  <c r="F57" i="2"/>
  <c r="F47" i="2"/>
  <c r="F36" i="2"/>
  <c r="F26" i="2"/>
  <c r="F16" i="2"/>
  <c r="F6" i="2"/>
  <c r="F138" i="2"/>
  <c r="H189" i="2"/>
  <c r="H188" i="2"/>
  <c r="H187" i="2"/>
  <c r="H186" i="2"/>
  <c r="H185" i="2"/>
  <c r="H184" i="2"/>
  <c r="H183" i="2"/>
  <c r="H182" i="2"/>
  <c r="H181" i="2"/>
  <c r="H179" i="2"/>
  <c r="H178" i="2"/>
  <c r="H177" i="2"/>
  <c r="H176" i="2"/>
  <c r="H175" i="2"/>
  <c r="H174" i="2"/>
  <c r="H173" i="2"/>
  <c r="H172" i="2"/>
  <c r="H171" i="2"/>
  <c r="H168" i="2"/>
  <c r="H167" i="2"/>
  <c r="H166" i="2"/>
  <c r="H165" i="2"/>
  <c r="H164" i="2"/>
  <c r="H163" i="2"/>
  <c r="H162" i="2"/>
  <c r="H161" i="2"/>
  <c r="H160" i="2"/>
  <c r="H158" i="2"/>
  <c r="H157" i="2"/>
  <c r="H156" i="2"/>
  <c r="H155" i="2"/>
  <c r="H154" i="2"/>
  <c r="H153" i="2"/>
  <c r="H152" i="2"/>
  <c r="H151" i="2"/>
  <c r="H150" i="2"/>
  <c r="H148" i="2"/>
  <c r="H147" i="2"/>
  <c r="H146" i="2"/>
  <c r="H145" i="2"/>
  <c r="H144" i="2"/>
  <c r="H143" i="2"/>
  <c r="H142" i="2"/>
  <c r="H141" i="2"/>
  <c r="H140" i="2"/>
  <c r="H137" i="2"/>
  <c r="H136" i="2"/>
  <c r="H135" i="2"/>
  <c r="H134" i="2"/>
  <c r="H133" i="2"/>
  <c r="H132" i="2"/>
  <c r="H131" i="2"/>
  <c r="H130" i="2"/>
  <c r="H129" i="2"/>
  <c r="H127" i="2"/>
  <c r="H126" i="2"/>
  <c r="H125" i="2"/>
  <c r="H124" i="2"/>
  <c r="H123" i="2"/>
  <c r="H122" i="2"/>
  <c r="H121" i="2"/>
  <c r="H120" i="2"/>
  <c r="H119" i="2"/>
  <c r="H117" i="2"/>
  <c r="H116" i="2"/>
  <c r="H115" i="2"/>
  <c r="H114" i="2"/>
  <c r="H113" i="2"/>
  <c r="H112" i="2"/>
  <c r="H111" i="2"/>
  <c r="H110" i="2"/>
  <c r="H109" i="2"/>
  <c r="H106" i="2"/>
  <c r="H105" i="2"/>
  <c r="H104" i="2"/>
  <c r="H103" i="2"/>
  <c r="H102" i="2"/>
  <c r="H101" i="2"/>
  <c r="H100" i="2"/>
  <c r="H99" i="2"/>
  <c r="H98" i="2"/>
  <c r="H96" i="2"/>
  <c r="H95" i="2"/>
  <c r="H94" i="2"/>
  <c r="H93" i="2"/>
  <c r="H92" i="2"/>
  <c r="H91" i="2"/>
  <c r="H90" i="2"/>
  <c r="H89" i="2"/>
  <c r="H88" i="2"/>
  <c r="H86" i="2"/>
  <c r="H85" i="2"/>
  <c r="H84" i="2"/>
  <c r="H83" i="2"/>
  <c r="H82" i="2"/>
  <c r="H81" i="2"/>
  <c r="H80" i="2"/>
  <c r="H79" i="2"/>
  <c r="H78" i="2"/>
  <c r="H76" i="2"/>
  <c r="H75" i="2"/>
  <c r="H74" i="2"/>
  <c r="H73" i="2"/>
  <c r="H72" i="2"/>
  <c r="H71" i="2"/>
  <c r="H70" i="2"/>
  <c r="H69" i="2"/>
  <c r="H68" i="2"/>
  <c r="H66" i="2"/>
  <c r="H65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5" i="2"/>
  <c r="H44" i="2"/>
  <c r="H43" i="2"/>
  <c r="H42" i="2"/>
  <c r="H41" i="2"/>
  <c r="H40" i="2"/>
  <c r="H39" i="2"/>
  <c r="H38" i="2"/>
  <c r="H37" i="2"/>
  <c r="H35" i="2"/>
  <c r="H34" i="2"/>
  <c r="H33" i="2"/>
  <c r="H32" i="2"/>
  <c r="H31" i="2"/>
  <c r="H30" i="2"/>
  <c r="H29" i="2"/>
  <c r="H28" i="2"/>
  <c r="H27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1" i="2"/>
  <c r="H10" i="2"/>
  <c r="H9" i="2"/>
  <c r="H8" i="2"/>
  <c r="H7" i="2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120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F90" i="10"/>
  <c r="F79" i="10"/>
  <c r="F78" i="10" s="1"/>
  <c r="F68" i="10"/>
  <c r="F57" i="10"/>
  <c r="F46" i="10" s="1"/>
  <c r="F47" i="10"/>
  <c r="F36" i="10"/>
  <c r="F26" i="10"/>
  <c r="F16" i="10"/>
  <c r="F6" i="10"/>
  <c r="H99" i="10"/>
  <c r="H98" i="10"/>
  <c r="H97" i="10"/>
  <c r="H96" i="10"/>
  <c r="H95" i="10"/>
  <c r="H94" i="10"/>
  <c r="H93" i="10"/>
  <c r="H92" i="10"/>
  <c r="H91" i="10"/>
  <c r="H88" i="10"/>
  <c r="H87" i="10"/>
  <c r="H86" i="10"/>
  <c r="H85" i="10"/>
  <c r="H84" i="10"/>
  <c r="H83" i="10"/>
  <c r="H82" i="10"/>
  <c r="H81" i="10"/>
  <c r="H80" i="10"/>
  <c r="H77" i="10"/>
  <c r="H76" i="10"/>
  <c r="H75" i="10"/>
  <c r="H74" i="10"/>
  <c r="H73" i="10"/>
  <c r="H72" i="10"/>
  <c r="H71" i="10"/>
  <c r="H70" i="10"/>
  <c r="H69" i="10"/>
  <c r="H66" i="10"/>
  <c r="H65" i="10"/>
  <c r="H64" i="10"/>
  <c r="H63" i="10"/>
  <c r="H62" i="10"/>
  <c r="H61" i="10"/>
  <c r="H60" i="10"/>
  <c r="H59" i="10"/>
  <c r="H58" i="10"/>
  <c r="H56" i="10"/>
  <c r="H55" i="10"/>
  <c r="H54" i="10"/>
  <c r="H53" i="10"/>
  <c r="H52" i="10"/>
  <c r="H51" i="10"/>
  <c r="H50" i="10"/>
  <c r="H49" i="10"/>
  <c r="H48" i="10"/>
  <c r="H45" i="10"/>
  <c r="H44" i="10"/>
  <c r="H43" i="10"/>
  <c r="H42" i="10"/>
  <c r="H41" i="10"/>
  <c r="H40" i="10"/>
  <c r="H39" i="10"/>
  <c r="H38" i="10"/>
  <c r="H37" i="10"/>
  <c r="H35" i="10"/>
  <c r="H34" i="10"/>
  <c r="H33" i="10"/>
  <c r="H32" i="10"/>
  <c r="H31" i="10"/>
  <c r="H30" i="10"/>
  <c r="H29" i="10"/>
  <c r="H28" i="10"/>
  <c r="H27" i="10"/>
  <c r="H25" i="10"/>
  <c r="H24" i="10"/>
  <c r="H23" i="10"/>
  <c r="H22" i="10"/>
  <c r="H21" i="10"/>
  <c r="H20" i="10"/>
  <c r="H19" i="10"/>
  <c r="H18" i="10"/>
  <c r="H17" i="10"/>
  <c r="H15" i="10"/>
  <c r="H14" i="10"/>
  <c r="H13" i="10"/>
  <c r="H12" i="10"/>
  <c r="H11" i="10"/>
  <c r="H10" i="10"/>
  <c r="H9" i="10"/>
  <c r="H8" i="10"/>
  <c r="H7" i="10"/>
  <c r="F89" i="10"/>
  <c r="F67" i="10"/>
  <c r="F45" i="9"/>
  <c r="F35" i="9"/>
  <c r="F25" i="9"/>
  <c r="H25" i="9" s="1"/>
  <c r="F15" i="9"/>
  <c r="F5" i="9"/>
  <c r="H5" i="9" s="1"/>
  <c r="H54" i="9"/>
  <c r="H53" i="9"/>
  <c r="H52" i="9"/>
  <c r="H51" i="9"/>
  <c r="H50" i="9"/>
  <c r="H49" i="9"/>
  <c r="H48" i="9"/>
  <c r="H47" i="9"/>
  <c r="H46" i="9"/>
  <c r="H44" i="9"/>
  <c r="H43" i="9"/>
  <c r="H42" i="9"/>
  <c r="H41" i="9"/>
  <c r="H40" i="9"/>
  <c r="H39" i="9"/>
  <c r="H38" i="9"/>
  <c r="H37" i="9"/>
  <c r="H36" i="9"/>
  <c r="H34" i="9"/>
  <c r="H33" i="9"/>
  <c r="H32" i="9"/>
  <c r="H31" i="9"/>
  <c r="H30" i="9"/>
  <c r="H29" i="9"/>
  <c r="H28" i="9"/>
  <c r="H27" i="9"/>
  <c r="H26" i="9"/>
  <c r="H24" i="9"/>
  <c r="H23" i="9"/>
  <c r="H22" i="9"/>
  <c r="H21" i="9"/>
  <c r="H20" i="9"/>
  <c r="H19" i="9"/>
  <c r="H18" i="9"/>
  <c r="H17" i="9"/>
  <c r="H16" i="9"/>
  <c r="H14" i="9"/>
  <c r="H13" i="9"/>
  <c r="H12" i="9"/>
  <c r="H11" i="9"/>
  <c r="H10" i="9"/>
  <c r="H9" i="9"/>
  <c r="H8" i="9"/>
  <c r="H7" i="9"/>
  <c r="H6" i="9"/>
  <c r="H7" i="8"/>
  <c r="H8" i="8"/>
  <c r="H9" i="8"/>
  <c r="H10" i="8"/>
  <c r="H11" i="8"/>
  <c r="H12" i="8"/>
  <c r="H13" i="8"/>
  <c r="H14" i="8"/>
  <c r="H15" i="8"/>
  <c r="H45" i="9"/>
  <c r="H35" i="9"/>
  <c r="H15" i="9"/>
  <c r="F159" i="8"/>
  <c r="F149" i="8"/>
  <c r="H149" i="8" s="1"/>
  <c r="F139" i="8"/>
  <c r="F128" i="8"/>
  <c r="F118" i="8"/>
  <c r="F108" i="8"/>
  <c r="F98" i="8"/>
  <c r="F87" i="8"/>
  <c r="F77" i="8"/>
  <c r="F67" i="8"/>
  <c r="H67" i="8" s="1"/>
  <c r="F57" i="8"/>
  <c r="F47" i="8"/>
  <c r="H47" i="8" s="1"/>
  <c r="F36" i="8"/>
  <c r="F26" i="8"/>
  <c r="H26" i="8" s="1"/>
  <c r="F16" i="8"/>
  <c r="F6" i="8"/>
  <c r="H6" i="8" s="1"/>
  <c r="H168" i="8"/>
  <c r="H167" i="8"/>
  <c r="H166" i="8"/>
  <c r="H165" i="8"/>
  <c r="H164" i="8"/>
  <c r="H163" i="8"/>
  <c r="H162" i="8"/>
  <c r="H161" i="8"/>
  <c r="H160" i="8"/>
  <c r="H158" i="8"/>
  <c r="H157" i="8"/>
  <c r="H156" i="8"/>
  <c r="H155" i="8"/>
  <c r="H154" i="8"/>
  <c r="H153" i="8"/>
  <c r="H152" i="8"/>
  <c r="H151" i="8"/>
  <c r="H150" i="8"/>
  <c r="H148" i="8"/>
  <c r="H147" i="8"/>
  <c r="H146" i="8"/>
  <c r="H145" i="8"/>
  <c r="H144" i="8"/>
  <c r="H143" i="8"/>
  <c r="H142" i="8"/>
  <c r="H141" i="8"/>
  <c r="H140" i="8"/>
  <c r="H137" i="8"/>
  <c r="H136" i="8"/>
  <c r="H135" i="8"/>
  <c r="H134" i="8"/>
  <c r="H133" i="8"/>
  <c r="H132" i="8"/>
  <c r="H131" i="8"/>
  <c r="H130" i="8"/>
  <c r="H129" i="8"/>
  <c r="H127" i="8"/>
  <c r="H126" i="8"/>
  <c r="H125" i="8"/>
  <c r="H124" i="8"/>
  <c r="H123" i="8"/>
  <c r="H122" i="8"/>
  <c r="H121" i="8"/>
  <c r="H120" i="8"/>
  <c r="H119" i="8"/>
  <c r="H117" i="8"/>
  <c r="H116" i="8"/>
  <c r="H115" i="8"/>
  <c r="H114" i="8"/>
  <c r="H113" i="8"/>
  <c r="H112" i="8"/>
  <c r="H111" i="8"/>
  <c r="H110" i="8"/>
  <c r="H109" i="8"/>
  <c r="H107" i="8"/>
  <c r="H106" i="8"/>
  <c r="H105" i="8"/>
  <c r="H104" i="8"/>
  <c r="H103" i="8"/>
  <c r="H102" i="8"/>
  <c r="H101" i="8"/>
  <c r="H100" i="8"/>
  <c r="H99" i="8"/>
  <c r="H96" i="8"/>
  <c r="H95" i="8"/>
  <c r="H94" i="8"/>
  <c r="H93" i="8"/>
  <c r="H92" i="8"/>
  <c r="H91" i="8"/>
  <c r="H90" i="8"/>
  <c r="H89" i="8"/>
  <c r="H88" i="8"/>
  <c r="H86" i="8"/>
  <c r="H85" i="8"/>
  <c r="H84" i="8"/>
  <c r="H83" i="8"/>
  <c r="H82" i="8"/>
  <c r="H81" i="8"/>
  <c r="H80" i="8"/>
  <c r="H79" i="8"/>
  <c r="H78" i="8"/>
  <c r="H76" i="8"/>
  <c r="H75" i="8"/>
  <c r="H74" i="8"/>
  <c r="H73" i="8"/>
  <c r="H72" i="8"/>
  <c r="H71" i="8"/>
  <c r="H70" i="8"/>
  <c r="H69" i="8"/>
  <c r="H68" i="8"/>
  <c r="H66" i="8"/>
  <c r="H65" i="8"/>
  <c r="H64" i="8"/>
  <c r="H63" i="8"/>
  <c r="H62" i="8"/>
  <c r="H61" i="8"/>
  <c r="H60" i="8"/>
  <c r="H59" i="8"/>
  <c r="H58" i="8"/>
  <c r="H56" i="8"/>
  <c r="H55" i="8"/>
  <c r="H54" i="8"/>
  <c r="H53" i="8"/>
  <c r="H52" i="8"/>
  <c r="H51" i="8"/>
  <c r="H50" i="8"/>
  <c r="H49" i="8"/>
  <c r="H48" i="8"/>
  <c r="H45" i="8"/>
  <c r="H44" i="8"/>
  <c r="H43" i="8"/>
  <c r="H42" i="8"/>
  <c r="H41" i="8"/>
  <c r="H40" i="8"/>
  <c r="H39" i="8"/>
  <c r="H38" i="8"/>
  <c r="H37" i="8"/>
  <c r="H35" i="8"/>
  <c r="H34" i="8"/>
  <c r="H33" i="8"/>
  <c r="H32" i="8"/>
  <c r="H31" i="8"/>
  <c r="H30" i="8"/>
  <c r="H29" i="8"/>
  <c r="H28" i="8"/>
  <c r="H27" i="8"/>
  <c r="H25" i="8"/>
  <c r="H24" i="8"/>
  <c r="H23" i="8"/>
  <c r="H22" i="8"/>
  <c r="H21" i="8"/>
  <c r="H20" i="8"/>
  <c r="H19" i="8"/>
  <c r="H18" i="8"/>
  <c r="H17" i="8"/>
  <c r="H159" i="8"/>
  <c r="H139" i="8"/>
  <c r="H128" i="8"/>
  <c r="H118" i="8"/>
  <c r="H108" i="8"/>
  <c r="H98" i="8"/>
  <c r="H87" i="8"/>
  <c r="H77" i="8"/>
  <c r="H57" i="8"/>
  <c r="H36" i="8"/>
  <c r="H16" i="8"/>
  <c r="F138" i="8"/>
  <c r="H138" i="8" s="1"/>
  <c r="F97" i="8"/>
  <c r="H97" i="8" s="1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F110" i="7"/>
  <c r="F99" i="7"/>
  <c r="F68" i="7"/>
  <c r="F47" i="7"/>
  <c r="F16" i="7"/>
  <c r="F5" i="7"/>
  <c r="F111" i="7"/>
  <c r="F100" i="7"/>
  <c r="F89" i="7"/>
  <c r="F79" i="7"/>
  <c r="F69" i="7"/>
  <c r="F58" i="7"/>
  <c r="F48" i="7"/>
  <c r="F37" i="7"/>
  <c r="F27" i="7"/>
  <c r="F17" i="7"/>
  <c r="F6" i="7"/>
  <c r="F111" i="6"/>
  <c r="F100" i="6"/>
  <c r="F99" i="6" s="1"/>
  <c r="F89" i="6"/>
  <c r="F79" i="6"/>
  <c r="F69" i="6"/>
  <c r="F58" i="6"/>
  <c r="F47" i="6" s="1"/>
  <c r="F48" i="6"/>
  <c r="F37" i="6"/>
  <c r="F27" i="6"/>
  <c r="F17" i="6"/>
  <c r="F6" i="6"/>
  <c r="F110" i="6"/>
  <c r="F5" i="6"/>
  <c r="F16" i="5"/>
  <c r="F6" i="5"/>
  <c r="F171" i="5"/>
  <c r="F160" i="5" s="1"/>
  <c r="F161" i="5"/>
  <c r="F150" i="5"/>
  <c r="F140" i="5"/>
  <c r="F130" i="5"/>
  <c r="F120" i="5"/>
  <c r="F109" i="5"/>
  <c r="F99" i="5"/>
  <c r="F89" i="5"/>
  <c r="F78" i="5"/>
  <c r="F67" i="5" s="1"/>
  <c r="F68" i="5"/>
  <c r="F57" i="5"/>
  <c r="F47" i="5"/>
  <c r="F37" i="5"/>
  <c r="F27" i="5"/>
  <c r="F61" i="4"/>
  <c r="F50" i="4"/>
  <c r="F49" i="4" s="1"/>
  <c r="F39" i="4"/>
  <c r="F38" i="4" s="1"/>
  <c r="F28" i="4"/>
  <c r="F27" i="4" s="1"/>
  <c r="F17" i="4"/>
  <c r="F16" i="4" s="1"/>
  <c r="F6" i="4"/>
  <c r="F5" i="4" s="1"/>
  <c r="F60" i="4"/>
  <c r="F68" i="3"/>
  <c r="F58" i="3"/>
  <c r="F57" i="3" s="1"/>
  <c r="F47" i="3"/>
  <c r="F37" i="3"/>
  <c r="F27" i="3"/>
  <c r="F16" i="3"/>
  <c r="F6" i="3"/>
  <c r="F107" i="2" l="1"/>
  <c r="F46" i="2"/>
  <c r="F5" i="2"/>
  <c r="F5" i="10"/>
  <c r="F4" i="9"/>
  <c r="H4" i="9" s="1"/>
  <c r="F46" i="8"/>
  <c r="H46" i="8" s="1"/>
  <c r="F5" i="8"/>
  <c r="H5" i="8" s="1"/>
  <c r="F4" i="7"/>
  <c r="F68" i="6"/>
  <c r="F16" i="6"/>
  <c r="F119" i="5"/>
  <c r="F88" i="5"/>
  <c r="F26" i="5"/>
  <c r="F5" i="5"/>
  <c r="F26" i="3"/>
  <c r="F4" i="3" s="1"/>
  <c r="I33" i="11"/>
  <c r="I17" i="11"/>
  <c r="F4" i="2" l="1"/>
  <c r="I21" i="11"/>
  <c r="I20" i="11" s="1"/>
  <c r="I8" i="11"/>
  <c r="F4" i="5"/>
  <c r="F5" i="3" l="1"/>
  <c r="F4" i="6"/>
  <c r="F4" i="8"/>
  <c r="H4" i="8" s="1"/>
  <c r="F4" i="4"/>
  <c r="I5" i="11"/>
  <c r="F4" i="10"/>
  <c r="D34" i="11" l="1"/>
  <c r="D33" i="11" s="1"/>
  <c r="I29" i="11"/>
  <c r="I28" i="11" s="1"/>
  <c r="I4" i="11" s="1"/>
  <c r="D29" i="11"/>
  <c r="D28" i="11" s="1"/>
  <c r="D21" i="11"/>
  <c r="D20" i="11" s="1"/>
  <c r="D19" i="11"/>
  <c r="D18" i="11"/>
  <c r="D14" i="11"/>
  <c r="D8" i="11"/>
  <c r="D7" i="11"/>
  <c r="D6" i="11"/>
  <c r="D17" i="11" l="1"/>
  <c r="D5" i="11"/>
  <c r="D4" i="11" l="1"/>
</calcChain>
</file>

<file path=xl/sharedStrings.xml><?xml version="1.0" encoding="utf-8"?>
<sst xmlns="http://schemas.openxmlformats.org/spreadsheetml/2006/main" count="1232" uniqueCount="186">
  <si>
    <t>กผส.</t>
  </si>
  <si>
    <t>อยส.</t>
  </si>
  <si>
    <t>ยุทธศาสตร์ / กลยุทธ์ /
ผลผลิต / โครงการ / กิจกรรม</t>
  </si>
  <si>
    <t>งบประมาณปี 2564 (ที่ได้รับจัดสรร)</t>
  </si>
  <si>
    <t>หน่วยนับ</t>
  </si>
  <si>
    <t>เป้าหมาย</t>
  </si>
  <si>
    <t>งบประมาณ 
(บาท)</t>
  </si>
  <si>
    <t>รวมทั้งสิ้น</t>
  </si>
  <si>
    <t>กลยุทธ์ที่ 2 สร้างความมั่นคงและลดความเสี่ยงจากการประกอบอาชีพ</t>
  </si>
  <si>
    <t>แผนงานพื้นฐานด้านการสร้างความสามารถในการแข่งขัน</t>
  </si>
  <si>
    <t>ราย</t>
  </si>
  <si>
    <t>แผนงานยุทศาสตร์เกษตรสร้างมูลค่า</t>
  </si>
  <si>
    <t xml:space="preserve">กลยุทธ์ที่ 4 พัฒนาระบบประกันคุณภาพ(Quality Assurance)ของน้ำนมดิบ </t>
  </si>
  <si>
    <t xml:space="preserve">กลยุทธ์ที่ 5 ส่งเสริมการใช้น้ำนมโคดิบภายในประเทศ แปรรูปเป็นผลิตภัณฑ์  </t>
  </si>
  <si>
    <t>กลยุทธ์ที่ 1 รณรงค์/ส่งเสริมการบริโภคนมและผลิตภัณฑ์นม</t>
  </si>
  <si>
    <t>กลยุทธ์ที่ 1 จัดตั้งศูนย์ข้อมูลโคนมแห่งชาติ(National Dairy Information Center)</t>
  </si>
  <si>
    <t>กลยุทธ์ที่ 1 ศึกษาวิจัยพัฒนาด้านโคนมและผลิตภัณฑ์</t>
  </si>
  <si>
    <t>กลยุทธ์ที่ 2 พัฒนาองค์ความรู้หรือนวัตกรรมการใช้เทคโนโลยีที่ทันสมัย</t>
  </si>
  <si>
    <t>ยุทธศาสตร์ที่ 1 การรักษาตลาด การบริโภคเนื้อโคไทย</t>
  </si>
  <si>
    <t>กลยุทธ์ที่ 2 การสร้างคุณภาพชีวิต ความเชื่อมั่น ความปลอดภัยด้านอาหาร</t>
  </si>
  <si>
    <t>กลยุทธ์ที่ 1 การเพิ่มปริมาณโคเนื้อทั้งระบบ</t>
  </si>
  <si>
    <t>กลยุทธ์ที่ 2 การสร้างความมั่นคงในอาชีพให้แก่เกษตรกรและองค์กรเกษตรกร</t>
  </si>
  <si>
    <t>ยุทธศาสตร์ที่ 3 การบริหารจัดการพืชอาหารสัตว์และอาหารสัตว์สำหรับโคเนื้อ</t>
  </si>
  <si>
    <t>ยุทธศาสตร์ที่ 1 การบริหารจัดการฐานข้อมูลกระบือ</t>
  </si>
  <si>
    <t>กลยุทธ์ที่ 1 การจัดการฐานข้อมูลกระบือ</t>
  </si>
  <si>
    <t>ยุทธศาสตร์ที่ 2 การจัดการด้านการตลาดและการแปรรูปสินค้ากระบือ</t>
  </si>
  <si>
    <t>กลยุทธ์ที่ 1 การตลาดและการแปรรูปสินค้ากระบือ</t>
  </si>
  <si>
    <t>ยุทธศาสตร์ที่ 3 ด้านการส่งเสริมการผลิต</t>
  </si>
  <si>
    <t>กลยุทธ์ที่ 1 การเพิ่มประสิทธิภาพการผลิตกระบือ</t>
  </si>
  <si>
    <t>ยุทธศาสตร์ที่ 4 ด้านการพัฒนาสุขภาพ</t>
  </si>
  <si>
    <t>กลยุทธ์ที่ 1 พัฒนาสุขภาพระบือ</t>
  </si>
  <si>
    <t>ยุทธศาสตร์ที่ 5 ด้านการพัฒนามาตรฐานสินค้าปศุสัตว์</t>
  </si>
  <si>
    <t>กลยุทธ์ที่ 1 พัฒนามาตรฐานสินค้าปศุสัตว์</t>
  </si>
  <si>
    <t>ยุทธศาสตร์ที่ 6 ด้านการสนับสนุนการวิจัย</t>
  </si>
  <si>
    <t>กลยุทธ์ที่ 1 การสนับสนุนการวิจัย</t>
  </si>
  <si>
    <t>ยุทธศาสตร์ที่ 1 การจัดการข้อมูล ระบบสารสนเทศการผลิตการตลาดและการเตือนภัย</t>
  </si>
  <si>
    <t>กลยุทธ์ที่ 1. การเชื่อมโยงข้อมูลตลอดห่วงโซ่การผลิต</t>
  </si>
  <si>
    <t>กลยุทธ์ที่ 2  การประชาสัมพันธ์และเตือนภัย</t>
  </si>
  <si>
    <t>ยุทธศาสตร์ที่ 2 การบริหารจัดการการตลาด บรรจุภัณฑ์และการแปรรูป</t>
  </si>
  <si>
    <t>กลยุทธ์ที่ 1 เสริมสร้างความรู้เรื่องการผลิตและการตลาด</t>
  </si>
  <si>
    <t>กลยุทธ์ที่ 2  เพิ่มช่องทางการจัดจำหน่ายเนื้อสุกรและผลิตภัณฑ์</t>
  </si>
  <si>
    <t>กลยุทธ์ที่ 3 . ศึกษารูปแบบการบริโภค</t>
  </si>
  <si>
    <t xml:space="preserve">กลยุทธ์ที่ 4 การเพิ่มศักยภาพการส่งออก </t>
  </si>
  <si>
    <t>ยุทธศาสตร์ที่ 3 พัฒนาการผลิตและสร้างความเข้มแข็งในการประกอบอาชีพ</t>
  </si>
  <si>
    <t>กลยุทธ์ที่ 1 ส่งเสริมการมีส่วนร่วมของผู้มีส่วนได้ส่วนเสียตลอดห่วงโซ่การผลิต</t>
  </si>
  <si>
    <t>กลยุทธ์ที่ 2 การสร้างความเข้มแข็งให้แก่เกษตรกรและกลุ่มเกษตรกร</t>
  </si>
  <si>
    <t>ยุทธศาสตร์ที่ 4 การป้องกันและควบคุมโรค</t>
  </si>
  <si>
    <t>กลยุทธ์ที่ 1 การยกระดับมาตรฐานการป้องกันโรคในฟาร์มสุกร</t>
  </si>
  <si>
    <t>กลยุทธ์ที่ 2 การสร้างเครือข่ายเฝ้าระวังโรค</t>
  </si>
  <si>
    <t>กลยุทธ์ที่ 3 การพัฒนาวิธีการวินิจฉัยโรคให้ทันสมัย</t>
  </si>
  <si>
    <t>ยุทธศาสตร์ที่ 5 การยกระดับมาตรฐานสินค้า และการจัดการระบบโลจิสติกส์</t>
  </si>
  <si>
    <t>กลยุทธ์ที่ 1 การผลิตได้มาตรฐานตอบสนองความต้องการผู้บริโภค</t>
  </si>
  <si>
    <t>กลยุทธ์ที่ 2 ผลิตภายใต้วิชาการที่ทันสมัยเพิ่มความมั่นใจผู้บริโภค</t>
  </si>
  <si>
    <t>ยุทธศาสตร์ที่ 6 การวิจัยและพัฒนา</t>
  </si>
  <si>
    <t>กลยุทธ์ที่ 1 ส่งเสริมการวิจัยและพัฒนานวัตกรรมใหม่อย่างต่อเนื่อง</t>
  </si>
  <si>
    <t>กลยุทธ์ที่ 2 การต่อยอดภูมิปัญญาท้องถิ่น</t>
  </si>
  <si>
    <t>ยุทธศาสตร์ที่ 1 ด้านข้อมูลและระบบสารสนเทศ</t>
  </si>
  <si>
    <t>กลยุทธ์ที่ 1 การพัฒนาระบบฐานข้อมูลและเชื่อมโยงข้อมูลตลอดห่วงโซ่การผลิต</t>
  </si>
  <si>
    <t>ยุทธศาสตร์ที่ 2 การตลาดและการแปรรูป</t>
  </si>
  <si>
    <t>กลยุทธ์ที่ 1 การตลาดพันธุ์แพะ</t>
  </si>
  <si>
    <t>กลยุทธ์ที่ 2  การตลาดผลผลิตและผลิตภัณฑ์แปรรูปจากแพะ</t>
  </si>
  <si>
    <t>กลยุทธ์ที่ 2 การพัฒนาเพิ่มประสิทธิภาพการผลิตและลดต้นทุน</t>
  </si>
  <si>
    <t>ยุทธศาสตร์ที่ 4 ด้านการควบคุม ป้องกันโรค ด้านสุขภาพ</t>
  </si>
  <si>
    <t>กลยุทธ์ที่ 1 การดูแลด้านสุขภาพแพะ</t>
  </si>
  <si>
    <t>กลยุทธ์ที่ 2 การควบคุมและกำจัดโรคระบาด</t>
  </si>
  <si>
    <t>กลยุทธ์ที่ 3 การเพิ่มประสิทธิภาพการเฝ้าระวังและป้องกันโรค</t>
  </si>
  <si>
    <t>ยุทธศาสตร์ที่ 5 ด้านมาตรฐานสินค้าและระบบโลจิสติกส์</t>
  </si>
  <si>
    <t>กลยุทธ์ที่ 1 การพัฒนามาตรฐานสินค้า/ระบบโลจิสติกส์ตลอดห่วงโซ่การผลิต</t>
  </si>
  <si>
    <t>ยุทธศาสตร์ที่ 6 ด้านการวิจัยและพัฒนา</t>
  </si>
  <si>
    <t>กลยุทธ์ที่ 1 การวิจัยเพื่อเพิ่มประสิทธิภาพการผลิตและพัฒนานวัตกรรมด้านแพะ</t>
  </si>
  <si>
    <t>ยุทธศาสตร์ที่ 1 ด้านการพัฒนาระบบการผลิต</t>
  </si>
  <si>
    <t>กลยุทธ์ที่ 1 ด้านการอนุรักษ์และพัฒนาสายพันธุ์</t>
  </si>
  <si>
    <t>กลยุทธ์ที่ 2 ด้านการส่งเสริมการผลิต</t>
  </si>
  <si>
    <t>กลยุทธ์ที่ 3 ด้านการศึกษาวิจัย</t>
  </si>
  <si>
    <t>กลยุทธ์ที่ 4 ด้านการบริหารจัดการองค์กร</t>
  </si>
  <si>
    <t>ยุทธศาสตร์ที่ 2 ด้านการพัฒนาระบบการควบคุมป้องกันโรค</t>
  </si>
  <si>
    <t>กลยุทธ์ที่ 1 ด้านการควบคุมป้องกันโรค</t>
  </si>
  <si>
    <t>กลยุทธ์ที่ 2  ด้านการวิจัย</t>
  </si>
  <si>
    <t>ยุทธศาสตร์ที่ 3 ด้านการพัฒนาระบบและรับรองมาตรฐาน</t>
  </si>
  <si>
    <t>กลยุทธ์ที่ 1 ด้านมาตรฐาน</t>
  </si>
  <si>
    <t>ยุทธศาสตร์ที่ 4 ด้านการเพิ่มศักยภาพด้านการตลาด</t>
  </si>
  <si>
    <t>กลยุทธ์ที่ 1 ด้านการตลาด</t>
  </si>
  <si>
    <t>ยุทธศาสตร์ที่ 5 ด้านการพัฒนาระบบสารสนเทศ</t>
  </si>
  <si>
    <t>กลยุทธ์ที่ 1 ด้านการบริหารจัดการข้อมูลสารสนเทศ</t>
  </si>
  <si>
    <t>หน่วยงาน</t>
  </si>
  <si>
    <t>ยุทธศาสตร์ที่ 2 การกระตุ้นการเพิ่มประชากรโคเนื้อ</t>
  </si>
  <si>
    <t>ยุทธศาสตร์ที่ 1 พัฒนาระบบการจัดการตลอดห่วงโซ่อุปทาน</t>
  </si>
  <si>
    <t>กลยุทธ์ที่ 1 บริหารจัดการโดยใช้ฐานข้อมูล ( Big Data )</t>
  </si>
  <si>
    <t xml:space="preserve">กลยุทธ์ที่ 2 การบริหารจัดการเชิงพื้นที่ </t>
  </si>
  <si>
    <t>กลยุทธ์ที่ 3 เพิ่มสัดส่วนการแปรรูปไข่ไก่และเพิ่มมูลค่าไข่ไก่</t>
  </si>
  <si>
    <t>กลยุทธ์ที่ 4 เชื่อมโยงตลาดครบวงจร</t>
  </si>
  <si>
    <t>ยุทธศาสตร์ที่ 2 สร้างความเข้มแข็งให้สถาบันเกษตรกร</t>
  </si>
  <si>
    <t>กลยุทธ์ที่ 1 ส่งเสริมสถาบันเกษตรกรให้มีบทบาทหน้าที่และความรับผิดชอบเพิ่มมากขึ้น</t>
  </si>
  <si>
    <t>กลยุทธ์ที่ 2 เสริมสร้างความเข้มแข็งให้สถาบันเกษตรกร</t>
  </si>
  <si>
    <t>กลยุทธ์ที่ 3 การส่งเสริมเกษตรกรเข้าสู่ระบบการเลี้ยงแบบมีมาตรฐาน</t>
  </si>
  <si>
    <t>กลยุทธ์ที่ 4 สร้างความมั่นคงด้านอาชีพ</t>
  </si>
  <si>
    <t>กลยุทธ์ที่ 5 การพัฒนาศักยภาพของเกษตรกรรุ่นใหม่ ( Young Smart Farmer )</t>
  </si>
  <si>
    <t>ยุทธศาสตร์ที่ 3 สร้างความเชื่อมั่นต่อผู้บริโภคไข่ไก่และผลิตภัณฑ์เพื่อเพิ่มอัตราการบริโภค</t>
  </si>
  <si>
    <t>กลยุทธ์ที่ 2 ส่งเสริมการบริโภคไข่ไก่และพัฒนาโภชนาการให้เหมาะสมในแต่ละช่วงวัย</t>
  </si>
  <si>
    <t>กลยุทธ์ที่ 3 รณรงค์/ส่งเสริมการบริโภคไข่ไก่</t>
  </si>
  <si>
    <t>กลยุทธ์ที่ 4 การสร้างการรับรู้ คุณประโยชน์ในการบริโภคไข่ไก่</t>
  </si>
  <si>
    <t>ยุทธศาสตร์ที่ 4 พัฒนาองค์ความรู้และนวัตกรรม</t>
  </si>
  <si>
    <t>กลยุทธ์ที่ 1 ศึกษาวิจัยและพัฒนาองค์ความรู้ เพื่อส่งเสริมอุตสาหกรรมไก่ไข่
               ตลอดห่วงโซ่อุปทาน</t>
  </si>
  <si>
    <t>กลยุทธ์ที่ 2 สร้างนวัตกรรมในการผลิตสินค้าไก่ไข่และผลิตภัณฑ์</t>
  </si>
  <si>
    <t>ยุทธศาสตร์ที่ 1 เพิ่มประสิทธิภาพและลดต้นทุนการผลิต</t>
  </si>
  <si>
    <t>ยุทธศาสตร์ที่ 2 พัฒนาคุณภาพและมาตรฐานการผลิต</t>
  </si>
  <si>
    <t>ยุทธศาสตร์ที่ 3 เพิ่มศักยภาพการตลาด</t>
  </si>
  <si>
    <t>ยุทธศาสตร์ที่ 4 สร้างความเชื่อมั่นผู้บริโภค</t>
  </si>
  <si>
    <t>ยุทธศาสตร์ที่ 5 สร้างนวัตกรรมใหม่</t>
  </si>
  <si>
    <t>กลยุทธ์ที่ 3 ส่งเสริมการบริโภคผลิตภัณฑ์จากแพะ</t>
  </si>
  <si>
    <t>ยุทธศาสตร์ที่ 3 ด้านการผลิตและส่งเสริมอาชีพ</t>
  </si>
  <si>
    <t>กลยุทธ์ที่ 1 การส่งเสริมสร้างความเข้มแข็งให้เกษตรและองค์กรเกษตรกร</t>
  </si>
  <si>
    <t>กลยุทธ์ที่ 3 สร้างความภาคภูมิใจและพัฒนาเกษตรกรโคนมรุ่นใหม่สืบทอด
             อาชีพการเลี้ยงโคนมอย่างยั่งยืน</t>
  </si>
  <si>
    <t>กลยุทธ์ที่ 1 เพิ่มประสิทธิภาพ และลดต้นทุนการผลิต</t>
  </si>
  <si>
    <t xml:space="preserve">กลยุทธ์ที่ 2 ส่งเสริมมาตรฐานฟาร์มโคนม และความปลอดภัยทางชีวภาพ </t>
  </si>
  <si>
    <t>กลยุทธ์ที่ 2 พัฒนาสินค้าโคนมเพื่อการแข่งขันระดับนานาชาติ</t>
  </si>
  <si>
    <t>กลยุทธ์ที่ 1 สร้างความเชื่อมั่นด้านความปลอดภัยทางอาหารในการบริโภคไข่ไก่และผลิตภัณฑ์</t>
  </si>
  <si>
    <t>แห่ง</t>
  </si>
  <si>
    <t>กลยุทธ์ที่ 3 ส่งเสริมการผลิตที่เป็นมิตรกับสิ่งแวดล้อมและรับผิดชอบต่อสังคม</t>
  </si>
  <si>
    <t>งบประมาณปี 2563 (ที่ได้รับจัดสรร)</t>
  </si>
  <si>
    <t>ยุทธศาสตร์ที่ 1 ด้าน.............................</t>
  </si>
  <si>
    <r>
      <t xml:space="preserve">หมายเหตุ : </t>
    </r>
    <r>
      <rPr>
        <sz val="16"/>
        <rFont val="TH SarabunPSK"/>
        <family val="2"/>
      </rPr>
      <t xml:space="preserve">สามารถดาวน์โหลดเล่มยุทธศาสตร์รายชนิดสัตว์ ได้ที่เว็ปไซต์กองแผนงาน ใน "หัวข้อ ยุทธศาสตร์รายชนิดสัตว์"  </t>
    </r>
  </si>
  <si>
    <t xml:space="preserve">              หรือประสานข้อมูลกับฝ่ายเลขานุการคณะทำงานขับเคลื่อนฯไก่พื้นเมือง (คุณธิติ  อัตตรเสน (สพส.) โทรศัพท์ 02-653-4444 ต่อ 3155)</t>
  </si>
  <si>
    <t>กลยุทธ์ที่ 4 การบริหารระบบ logistic ที่มีประสิทธิภาพ</t>
  </si>
  <si>
    <t>1. โครงการตรวจสอบโรงงานวัตถุอันตรายด้านการปศุสัตว์</t>
  </si>
  <si>
    <t xml:space="preserve"> - สุ่มเก็บตัวอย่างวัตถุอันตราย</t>
  </si>
  <si>
    <t xml:space="preserve"> - ตรวจอบสถานที่ผลิตวัตถุอันตราย</t>
  </si>
  <si>
    <t>2. โครงการกำกับดูแลคุณภาพและมาตรฐานความปลอดภัยอาหารสัตว์</t>
  </si>
  <si>
    <t xml:space="preserve"> - ตรวจร้านขายอาหารสัตว์เลี้ยง</t>
  </si>
  <si>
    <t xml:space="preserve"> - ตรวจโรงงานขายอาหารสัตว์เลี้ยง</t>
  </si>
  <si>
    <t>1. กิจกรรมพัฒนาผลิตภัณฑ์
    1.1 โครงการฝึกอบรมการแปรรูปผลิตภัณฑ์ปศุสัตว์ หลักสูตร การทำเครื่องหนังเพื่อเพิ่มมูลค่าหนังสัตว์และรองรับฟาร์มปศุสัตว์ท่องเที่ยว</t>
  </si>
  <si>
    <t>กิจกรรมโครงการส่งเสริมการเลี้ยงสัตว์แบบแปลงใหญ่</t>
  </si>
  <si>
    <t>โครงการส่งเสริมการแปรรูปผลิตภัณฑ์ปศุสัตว์เพื่อสร้างมูลค่าเพิ่ม</t>
  </si>
  <si>
    <t>กลุ่ม</t>
  </si>
  <si>
    <t>แผนงานยุทธศาสตร์เสริมสร้างพลังทางสังคม</t>
  </si>
  <si>
    <t>กิจกรรมสนับสนุนโครงการอันเนื่องมาจากพระราชดำริ</t>
  </si>
  <si>
    <t>โครงการจัดแสดงนวัตกรรมผลิตภัณฑ์ปศุสัตว์ยุค 4.0 ในงาน “พระบิดาแห่งฝนหลวง”</t>
  </si>
  <si>
    <t>กิจกรรมพัฒนาพื้นที่โครงการหลวง</t>
  </si>
  <si>
    <t>โครงการจัดแสดงนวัตกรรมผลิตภัณฑ์ปศุสัตว์ยุค 4.0 ในงาน “โครงการหลวง 52”</t>
  </si>
  <si>
    <t>1. โครงการจัดแสดงนวัตกรรมผลิตภัณฑ์ปศุสัตว์ยุค 4.0 ในงาน “พระบิดาแห่งฝนหลวง”</t>
  </si>
  <si>
    <t>2. โครงการจัดแสดงนวัตกรรมผลิตภัณฑ์ปศุสัตว์ยุค 4.0 ในงาน “โครงการหลวง 52”</t>
  </si>
  <si>
    <t>กลยุทธ์ที่ 2 การตลาดผลผลิตและผลิตภัณฑ์แปรรูปจากแพะ</t>
  </si>
  <si>
    <t>ผลการดำเนินงาน</t>
  </si>
  <si>
    <t>ได้รับจัดสรรงบประมาณ 
(บาท)</t>
  </si>
  <si>
    <t>ผลการเบิกจ่าย (บาท)</t>
  </si>
  <si>
    <t>เป้าหมายดำเนินงาน</t>
  </si>
  <si>
    <t>ร้อยละ</t>
  </si>
  <si>
    <t>กลยุทธ์ที่ 2 การใช้ประโยชน์นวัตกรรมอาหารสัตว์และระบบการจัดการให้อาหาร                  โคเนื้อ</t>
  </si>
  <si>
    <t>กลยุทธ์ที่ 3 การสร้างมูลค่าเพิ่มตลอดห่วงโซ่การผลิตและการสร้างโอกาส
                จากผลเนื้อนำเข้า</t>
  </si>
  <si>
    <t>กลยุทธ์ที่ 1 การปฏิรูประบบการผลิต การเก็บเกี่ยว การแปรรูปและถนอมรักษา
                พืชอาหารสัตว์และเศษเหลือจากอุตสาหกรรมการเกษตรเชิงพาณิชย์</t>
  </si>
  <si>
    <t>กลยุทธ์ที่ 1 การสกัดกั้นการนำเข้าเนื้อโคผิดกฎหมาย การใช้สารเร่งเนื้อแดง 
                และการนำเข้าเนื้อโค</t>
  </si>
  <si>
    <t xml:space="preserve">ได้รับจัดสรรงบประมาณ 
(บาท)
</t>
  </si>
  <si>
    <r>
      <t>ตารางรายงานผลการดำเนินงานและงบประมาณประจำปี 2564 (อื่นๆ)</t>
    </r>
    <r>
      <rPr>
        <b/>
        <sz val="20"/>
        <color rgb="FFFF0000"/>
        <rFont val="TH SarabunPSK"/>
        <family val="2"/>
      </rPr>
      <t>***</t>
    </r>
  </si>
  <si>
    <t>***  : สำหรับแผนงาน/โครงการที่ไม่ได้ระบุไว้ในรายชนิดสัตว์ ให้ส่ง กองแผนงาน เป็นผู้รวบรวม</t>
  </si>
  <si>
    <t xml:space="preserve">1. โครงการ...................................
  </t>
  </si>
  <si>
    <t xml:space="preserve">   1.1 กิจกรรมหลัก.....................
 </t>
  </si>
  <si>
    <t xml:space="preserve">   1.2 กิจกรรมหลัก.....................</t>
  </si>
  <si>
    <t xml:space="preserve">2. โครงการ...................................
  </t>
  </si>
  <si>
    <t xml:space="preserve">   2.1 กิจกรรมหลัก.....................
 </t>
  </si>
  <si>
    <t xml:space="preserve">   2.2 กิจกรรมหลัก.....................</t>
  </si>
  <si>
    <t xml:space="preserve">3. โครงการ...................................
  </t>
  </si>
  <si>
    <t xml:space="preserve">   3.1 กิจกรรมหลัก.....................
 </t>
  </si>
  <si>
    <t xml:space="preserve">   3.2 กิจกรรมหลัก.....................</t>
  </si>
  <si>
    <t>แผนปฏิบัติการที่ 1 การสร้างความเข้มแข็งให้กับเกษตรกรผู้เลี้ยงโคนมและองค์กรโคนม</t>
  </si>
  <si>
    <t>กลยุทธ์ที่ 1 พัฒนาองค์ความรู้ให้แก่เกษตรกรและองค์กรโคนม</t>
  </si>
  <si>
    <t xml:space="preserve">กลยุทธ์ที่ 4 ส่งเสริมและสนับสนุนเกษตรกรเพื่อใช้เครื่องจักรและเทคโนโลยีบริหารจัดการฟาร์ม
               แบบครบวงจร  </t>
  </si>
  <si>
    <t>แผนปฏิบัติการที่ 2 การพัฒนาการผลิตน้ำนมโคและอุตสาหกรรมโคนมให้ได้มาตรฐานสากล</t>
  </si>
  <si>
    <t xml:space="preserve">กลยุทธ์ที่ 6 ขับเคลื่อนและกำกับดูแลคุณภาพมาตรฐานนมโรงเรียนตลอดห่วงโซ่ </t>
  </si>
  <si>
    <t xml:space="preserve">กลยุทธ์ที่ 3 พัฒนาคุณภาพน้ำนมระดับฟาร์ม และศูนย์รวบรวมน้ำนมให้ผ่านเกณฑ์มาตรฐาน
              </t>
  </si>
  <si>
    <t>แผนปฏิบัติการที่ 3 การส่งเสริมการบริโภคนมและพัฒนาผลิตภัณฑ์นมเพื่อการแข่งขันระดับนานาชาติ</t>
  </si>
  <si>
    <t xml:space="preserve">กลยุทธ์ที่ 3 พัฒนาผลิตภัณฑ์นมเพื่อการแข่งขันส่งเสริมการใช้น้ำนมดิบภายในประเทศแปรรูป 
              </t>
  </si>
  <si>
    <t>แผนปฏิบัติการที่ 4 การพัฒนาระบบฐานข้อมูลและการใช้ประโยชน์</t>
  </si>
  <si>
    <t>กลยุทธ์ที่ 2 พัฒนาระบบฐานข้อมูลนมโรงเรียน</t>
  </si>
  <si>
    <t>กลยุทธ์ที่ 3 รวบรวมและใช้ประโยชน์จากฐานข้อมูลโคนม</t>
  </si>
  <si>
    <t xml:space="preserve">แผนปฏิบัติการที่ 5 การวิจัยและพัฒนาองค์ความรู้ด้านโคนม
</t>
  </si>
  <si>
    <t>งบประมาณปี 2566 (ที่ได้รับจัดสรร)</t>
  </si>
  <si>
    <t>ตารางรายงานผลการดำเนินงานและงบประมาณประจำปี 2566 ประจำไตรมาส ... (สินค้าโคนม)</t>
  </si>
  <si>
    <t>ตารางรายงานผลการดำเนินงานและงบประมาณประจำปี 2566 ประจำไตรมาส ... (โคเนื้อ)</t>
  </si>
  <si>
    <t>ตารางรายงานผลการดำเนินงานและงบประมาณประจำปี 2566 ประจำไตรมาส ... (กระบือ)</t>
  </si>
  <si>
    <t>ตารางรายงานผลการดำเนินงานและงบประมาณประจำปี 2566 ประจำไตรมาส ... (สุกร)</t>
  </si>
  <si>
    <t>ตารางรายงานผลการดำเนินงานและงบประมาณประจำปี 2566 ประจำไตรมาส ... (แพะ)</t>
  </si>
  <si>
    <t>ตารางรายงานผลการดำเนินงานและงบประมาณประจำปี 2566 ประจำไตรมาส ... (ไก่ไข่)</t>
  </si>
  <si>
    <t>ตารางรายงานผลการดำเนินงานและงบประมาณประจำปี 2566 ประจำไตรมาส ... (ไก่เนื้อ)</t>
  </si>
  <si>
    <t>ตารางรายงานผลการดำเนินงานและงบประมาณประจำปี 2566 ประจำไตรมาส ... (ไก่พื้นเมือง)</t>
  </si>
  <si>
    <t>หมายเหตุ : อยู่ระหว่างดำเนินการจัดทำยุทธศาสตร์ฉบับใหม่</t>
  </si>
  <si>
    <t>กลยุทธ์ที่ 3 สร้างและสนับสนุนนักวิจัยที่สามารถสร้างงานวิจัยเพื่อพัฒนาสินค้าไข่ไก่และผลิตภัณฑ์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</si>
</sst>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87" formatCode="_-* #,##0.00_-;\-* #,##0.00_-;_-* &quot;-&quot;??_-;_-@_-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27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Helv"/>
    </font>
    <font>
      <sz val="10"/>
      <name val="Arial CE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 New"/>
      <family val="2"/>
    </font>
    <font>
      <sz val="16"/>
      <color rgb="FF00B0F0"/>
      <name val="TH SarabunPSK"/>
      <family val="2"/>
    </font>
    <font>
      <b/>
      <u/>
      <sz val="16"/>
      <color theme="1"/>
      <name val="TH SarabunPSK"/>
      <family val="2"/>
    </font>
    <font>
      <b/>
      <i/>
      <sz val="20"/>
      <name val="TH SarabunPSK"/>
      <family val="2"/>
    </font>
    <font>
      <b/>
      <i/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i/>
      <sz val="18"/>
      <color theme="1"/>
      <name val="TH SarabunPSK"/>
      <family val="2"/>
    </font>
    <font>
      <sz val="18"/>
      <color theme="1"/>
      <name val="Tahoma"/>
      <family val="2"/>
      <scheme val="minor"/>
    </font>
    <font>
      <sz val="11"/>
      <name val="Tahoma"/>
      <family val="2"/>
      <scheme val="minor"/>
    </font>
    <font>
      <b/>
      <i/>
      <sz val="18"/>
      <name val="TH SarabunPSK"/>
      <family val="2"/>
    </font>
    <font>
      <u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name val="TH SarabunPSK"/>
      <family val="2"/>
    </font>
    <font>
      <b/>
      <sz val="20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3" fillId="0" borderId="0"/>
    <xf numFmtId="0" fontId="4" fillId="0" borderId="0"/>
    <xf numFmtId="18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0" fillId="0" borderId="0"/>
    <xf numFmtId="0" fontId="2" fillId="0" borderId="0"/>
    <xf numFmtId="0" fontId="10" fillId="0" borderId="0"/>
    <xf numFmtId="43" fontId="15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187" fontId="10" fillId="0" borderId="0" applyFont="0" applyFill="0" applyBorder="0" applyAlignment="0" applyProtection="0"/>
  </cellStyleXfs>
  <cellXfs count="396">
    <xf numFmtId="0" fontId="0" fillId="0" borderId="0" xfId="0"/>
    <xf numFmtId="0" fontId="7" fillId="0" borderId="0" xfId="1" applyFont="1" applyFill="1" applyBorder="1" applyAlignment="1"/>
    <xf numFmtId="188" fontId="6" fillId="2" borderId="7" xfId="8" applyNumberFormat="1" applyFont="1" applyFill="1" applyBorder="1" applyAlignment="1">
      <alignment horizontal="right" vertical="center"/>
    </xf>
    <xf numFmtId="0" fontId="5" fillId="0" borderId="8" xfId="11" applyFont="1" applyBorder="1" applyAlignment="1">
      <alignment horizontal="center" vertical="center" wrapText="1"/>
    </xf>
    <xf numFmtId="188" fontId="5" fillId="0" borderId="8" xfId="8" applyNumberFormat="1" applyFont="1" applyFill="1" applyBorder="1" applyAlignment="1">
      <alignment horizontal="right" vertical="center"/>
    </xf>
    <xf numFmtId="188" fontId="5" fillId="0" borderId="16" xfId="8" applyNumberFormat="1" applyFont="1" applyFill="1" applyBorder="1" applyAlignment="1">
      <alignment horizontal="right" vertical="center"/>
    </xf>
    <xf numFmtId="3" fontId="5" fillId="0" borderId="8" xfId="8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188" fontId="6" fillId="2" borderId="2" xfId="8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189" fontId="6" fillId="0" borderId="8" xfId="8" applyNumberFormat="1" applyFont="1" applyFill="1" applyBorder="1" applyAlignment="1">
      <alignment horizontal="center" vertical="top"/>
    </xf>
    <xf numFmtId="189" fontId="5" fillId="0" borderId="8" xfId="8" applyNumberFormat="1" applyFont="1" applyFill="1" applyBorder="1" applyAlignment="1">
      <alignment horizontal="center" vertical="center"/>
    </xf>
    <xf numFmtId="189" fontId="5" fillId="0" borderId="8" xfId="8" applyNumberFormat="1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right" vertical="center" wrapText="1"/>
    </xf>
    <xf numFmtId="43" fontId="6" fillId="2" borderId="7" xfId="8" applyFont="1" applyFill="1" applyBorder="1" applyAlignment="1">
      <alignment horizontal="right" vertical="center"/>
    </xf>
    <xf numFmtId="43" fontId="6" fillId="2" borderId="2" xfId="8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/>
    </xf>
    <xf numFmtId="188" fontId="8" fillId="0" borderId="8" xfId="8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88" fontId="9" fillId="2" borderId="7" xfId="8" applyNumberFormat="1" applyFont="1" applyFill="1" applyBorder="1" applyAlignment="1">
      <alignment horizontal="right" vertical="center"/>
    </xf>
    <xf numFmtId="0" fontId="9" fillId="0" borderId="8" xfId="0" applyFont="1" applyBorder="1" applyAlignment="1">
      <alignment horizontal="center" vertical="center" wrapText="1"/>
    </xf>
    <xf numFmtId="188" fontId="9" fillId="0" borderId="8" xfId="8" applyNumberFormat="1" applyFont="1" applyFill="1" applyBorder="1" applyAlignment="1">
      <alignment horizontal="right" vertical="center"/>
    </xf>
    <xf numFmtId="0" fontId="8" fillId="0" borderId="8" xfId="1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88" fontId="8" fillId="0" borderId="8" xfId="8" applyNumberFormat="1" applyFont="1" applyFill="1" applyBorder="1" applyAlignment="1">
      <alignment horizontal="right" vertical="center"/>
    </xf>
    <xf numFmtId="0" fontId="8" fillId="0" borderId="8" xfId="0" applyFont="1" applyBorder="1" applyAlignment="1">
      <alignment horizontal="center" vertical="top" wrapText="1"/>
    </xf>
    <xf numFmtId="0" fontId="0" fillId="0" borderId="0" xfId="0" applyFont="1"/>
    <xf numFmtId="188" fontId="9" fillId="2" borderId="2" xfId="8" applyNumberFormat="1" applyFont="1" applyFill="1" applyBorder="1" applyAlignment="1">
      <alignment horizontal="right" vertical="center"/>
    </xf>
    <xf numFmtId="188" fontId="17" fillId="2" borderId="2" xfId="8" applyNumberFormat="1" applyFont="1" applyFill="1" applyBorder="1" applyAlignment="1">
      <alignment horizontal="center" vertical="center"/>
    </xf>
    <xf numFmtId="188" fontId="17" fillId="0" borderId="2" xfId="8" applyNumberFormat="1" applyFont="1" applyFill="1" applyBorder="1" applyAlignment="1">
      <alignment horizontal="center" vertical="center"/>
    </xf>
    <xf numFmtId="188" fontId="18" fillId="0" borderId="8" xfId="8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188" fontId="9" fillId="0" borderId="8" xfId="8" applyNumberFormat="1" applyFont="1" applyFill="1" applyBorder="1" applyAlignment="1">
      <alignment horizontal="right" vertical="top"/>
    </xf>
    <xf numFmtId="0" fontId="9" fillId="0" borderId="8" xfId="11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right" vertical="center" wrapText="1"/>
    </xf>
    <xf numFmtId="188" fontId="9" fillId="2" borderId="1" xfId="8" applyNumberFormat="1" applyFont="1" applyFill="1" applyBorder="1" applyAlignment="1">
      <alignment horizontal="right" vertical="center"/>
    </xf>
    <xf numFmtId="188" fontId="9" fillId="0" borderId="2" xfId="8" applyNumberFormat="1" applyFont="1" applyFill="1" applyBorder="1" applyAlignment="1">
      <alignment horizontal="right" vertical="center"/>
    </xf>
    <xf numFmtId="188" fontId="8" fillId="0" borderId="0" xfId="8" applyNumberFormat="1" applyFont="1" applyFill="1" applyBorder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188" fontId="6" fillId="0" borderId="9" xfId="8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188" fontId="6" fillId="0" borderId="8" xfId="8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 vertical="top"/>
    </xf>
    <xf numFmtId="0" fontId="5" fillId="0" borderId="16" xfId="11" applyFont="1" applyBorder="1" applyAlignment="1">
      <alignment horizontal="center" vertical="center" wrapText="1"/>
    </xf>
    <xf numFmtId="188" fontId="6" fillId="0" borderId="16" xfId="8" applyNumberFormat="1" applyFont="1" applyFill="1" applyBorder="1" applyAlignment="1">
      <alignment horizontal="right" vertical="center"/>
    </xf>
    <xf numFmtId="0" fontId="6" fillId="0" borderId="8" xfId="1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vertical="center"/>
    </xf>
    <xf numFmtId="188" fontId="5" fillId="0" borderId="8" xfId="8" applyNumberFormat="1" applyFont="1" applyFill="1" applyBorder="1" applyAlignment="1">
      <alignment horizontal="right" vertical="top"/>
    </xf>
    <xf numFmtId="0" fontId="8" fillId="0" borderId="8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top" wrapText="1"/>
    </xf>
    <xf numFmtId="188" fontId="8" fillId="0" borderId="8" xfId="8" applyNumberFormat="1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8" xfId="8" applyNumberFormat="1" applyFont="1" applyFill="1" applyBorder="1" applyAlignment="1">
      <alignment horizontal="center" vertical="center" wrapText="1"/>
    </xf>
    <xf numFmtId="188" fontId="5" fillId="0" borderId="8" xfId="8" applyNumberFormat="1" applyFont="1" applyFill="1" applyBorder="1" applyAlignment="1">
      <alignment horizontal="right"/>
    </xf>
    <xf numFmtId="3" fontId="8" fillId="0" borderId="8" xfId="0" applyNumberFormat="1" applyFont="1" applyBorder="1" applyAlignment="1">
      <alignment horizontal="center"/>
    </xf>
    <xf numFmtId="188" fontId="8" fillId="0" borderId="8" xfId="8" applyNumberFormat="1" applyFont="1" applyFill="1" applyBorder="1" applyAlignment="1">
      <alignment horizontal="right"/>
    </xf>
    <xf numFmtId="189" fontId="5" fillId="0" borderId="8" xfId="8" applyNumberFormat="1" applyFont="1" applyFill="1" applyBorder="1" applyAlignment="1">
      <alignment horizontal="right" vertical="center"/>
    </xf>
    <xf numFmtId="188" fontId="5" fillId="0" borderId="12" xfId="8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16" fillId="0" borderId="0" xfId="1" applyFont="1" applyAlignment="1">
      <alignment horizontal="center"/>
    </xf>
    <xf numFmtId="0" fontId="6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right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 wrapText="1"/>
    </xf>
    <xf numFmtId="189" fontId="6" fillId="0" borderId="9" xfId="8" applyNumberFormat="1" applyFont="1" applyFill="1" applyBorder="1" applyAlignment="1">
      <alignment horizontal="right" vertical="center" wrapText="1"/>
    </xf>
    <xf numFmtId="189" fontId="6" fillId="0" borderId="9" xfId="8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8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top"/>
    </xf>
    <xf numFmtId="189" fontId="6" fillId="0" borderId="8" xfId="8" applyNumberFormat="1" applyFont="1" applyFill="1" applyBorder="1" applyAlignment="1">
      <alignment horizontal="right" vertical="top"/>
    </xf>
    <xf numFmtId="43" fontId="6" fillId="0" borderId="8" xfId="8" applyFont="1" applyFill="1" applyBorder="1" applyAlignment="1">
      <alignment horizontal="right" vertical="top"/>
    </xf>
    <xf numFmtId="0" fontId="5" fillId="0" borderId="0" xfId="1" applyFont="1"/>
    <xf numFmtId="189" fontId="5" fillId="0" borderId="16" xfId="8" applyNumberFormat="1" applyFont="1" applyFill="1" applyBorder="1" applyAlignment="1">
      <alignment horizontal="right" vertical="center"/>
    </xf>
    <xf numFmtId="189" fontId="5" fillId="0" borderId="16" xfId="8" applyNumberFormat="1" applyFont="1" applyFill="1" applyBorder="1" applyAlignment="1">
      <alignment horizontal="center" vertical="center"/>
    </xf>
    <xf numFmtId="0" fontId="6" fillId="0" borderId="16" xfId="1" applyFont="1" applyBorder="1" applyAlignment="1">
      <alignment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top" wrapText="1"/>
    </xf>
    <xf numFmtId="43" fontId="6" fillId="0" borderId="8" xfId="8" applyFont="1" applyFill="1" applyBorder="1" applyAlignment="1">
      <alignment horizontal="right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12" xfId="0" applyFont="1" applyBorder="1" applyAlignment="1">
      <alignment horizontal="left" vertical="top" wrapText="1"/>
    </xf>
    <xf numFmtId="188" fontId="6" fillId="0" borderId="18" xfId="8" applyNumberFormat="1" applyFont="1" applyFill="1" applyBorder="1" applyAlignment="1">
      <alignment horizontal="right" vertical="center"/>
    </xf>
    <xf numFmtId="43" fontId="5" fillId="0" borderId="8" xfId="8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188" fontId="14" fillId="0" borderId="8" xfId="8" applyNumberFormat="1" applyFont="1" applyFill="1" applyBorder="1" applyAlignment="1">
      <alignment horizontal="center" vertical="center"/>
    </xf>
    <xf numFmtId="0" fontId="6" fillId="0" borderId="18" xfId="1" applyFont="1" applyBorder="1" applyAlignment="1">
      <alignment vertical="center" wrapText="1"/>
    </xf>
    <xf numFmtId="189" fontId="5" fillId="0" borderId="18" xfId="8" applyNumberFormat="1" applyFont="1" applyFill="1" applyBorder="1" applyAlignment="1">
      <alignment horizontal="right" vertical="center"/>
    </xf>
    <xf numFmtId="189" fontId="5" fillId="0" borderId="18" xfId="8" applyNumberFormat="1" applyFont="1" applyFill="1" applyBorder="1" applyAlignment="1">
      <alignment horizontal="center" vertical="center"/>
    </xf>
    <xf numFmtId="0" fontId="23" fillId="0" borderId="8" xfId="0" applyFont="1" applyBorder="1" applyAlignment="1">
      <alignment vertical="center" wrapText="1"/>
    </xf>
    <xf numFmtId="0" fontId="23" fillId="0" borderId="8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189" fontId="5" fillId="0" borderId="8" xfId="8" applyNumberFormat="1" applyFont="1" applyFill="1" applyBorder="1" applyAlignment="1">
      <alignment horizontal="right" vertical="top"/>
    </xf>
    <xf numFmtId="43" fontId="5" fillId="0" borderId="8" xfId="8" applyFont="1" applyFill="1" applyBorder="1" applyAlignment="1">
      <alignment horizontal="right" vertical="top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188" fontId="7" fillId="2" borderId="7" xfId="8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top"/>
    </xf>
    <xf numFmtId="188" fontId="5" fillId="0" borderId="12" xfId="8" applyNumberFormat="1" applyFont="1" applyFill="1" applyBorder="1" applyAlignment="1">
      <alignment horizontal="right" vertical="top"/>
    </xf>
    <xf numFmtId="188" fontId="8" fillId="0" borderId="14" xfId="8" applyNumberFormat="1" applyFont="1" applyFill="1" applyBorder="1" applyAlignment="1">
      <alignment horizontal="right" vertical="top"/>
    </xf>
    <xf numFmtId="188" fontId="9" fillId="0" borderId="14" xfId="8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188" fontId="17" fillId="2" borderId="7" xfId="8" applyNumberFormat="1" applyFont="1" applyFill="1" applyBorder="1" applyAlignment="1">
      <alignment horizontal="right" vertical="center"/>
    </xf>
    <xf numFmtId="188" fontId="9" fillId="0" borderId="12" xfId="8" applyNumberFormat="1" applyFont="1" applyFill="1" applyBorder="1" applyAlignment="1">
      <alignment horizontal="right" vertical="center"/>
    </xf>
    <xf numFmtId="188" fontId="9" fillId="0" borderId="18" xfId="8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 indent="1"/>
    </xf>
    <xf numFmtId="188" fontId="13" fillId="0" borderId="8" xfId="8" applyNumberFormat="1" applyFont="1" applyFill="1" applyBorder="1" applyAlignment="1">
      <alignment horizontal="center" vertical="center"/>
    </xf>
    <xf numFmtId="188" fontId="13" fillId="0" borderId="8" xfId="8" applyNumberFormat="1" applyFont="1" applyFill="1" applyBorder="1" applyAlignment="1">
      <alignment vertical="center"/>
    </xf>
    <xf numFmtId="0" fontId="5" fillId="0" borderId="12" xfId="0" applyFont="1" applyBorder="1" applyAlignment="1">
      <alignment horizontal="center" wrapText="1"/>
    </xf>
    <xf numFmtId="188" fontId="5" fillId="0" borderId="9" xfId="8" applyNumberFormat="1" applyFont="1" applyFill="1" applyBorder="1" applyAlignment="1">
      <alignment horizontal="right" vertical="center"/>
    </xf>
    <xf numFmtId="43" fontId="22" fillId="0" borderId="12" xfId="8" applyFont="1" applyFill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right" vertical="center"/>
    </xf>
    <xf numFmtId="0" fontId="5" fillId="0" borderId="9" xfId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5" fillId="0" borderId="18" xfId="1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top" wrapText="1"/>
    </xf>
    <xf numFmtId="188" fontId="5" fillId="0" borderId="9" xfId="8" applyNumberFormat="1" applyFont="1" applyFill="1" applyBorder="1" applyAlignment="1">
      <alignment horizontal="right" vertical="top"/>
    </xf>
    <xf numFmtId="189" fontId="5" fillId="0" borderId="9" xfId="8" applyNumberFormat="1" applyFont="1" applyFill="1" applyBorder="1" applyAlignment="1">
      <alignment horizontal="right" vertical="top" wrapText="1"/>
    </xf>
    <xf numFmtId="189" fontId="5" fillId="0" borderId="9" xfId="8" applyNumberFormat="1" applyFont="1" applyFill="1" applyBorder="1" applyAlignment="1">
      <alignment horizontal="center" vertical="top" wrapText="1"/>
    </xf>
    <xf numFmtId="0" fontId="5" fillId="0" borderId="12" xfId="1" applyFont="1" applyBorder="1" applyAlignment="1">
      <alignment horizontal="center" vertical="top" wrapText="1"/>
    </xf>
    <xf numFmtId="188" fontId="6" fillId="0" borderId="12" xfId="8" applyNumberFormat="1" applyFont="1" applyFill="1" applyBorder="1" applyAlignment="1">
      <alignment horizontal="right" vertical="center"/>
    </xf>
    <xf numFmtId="188" fontId="7" fillId="0" borderId="9" xfId="8" applyNumberFormat="1" applyFont="1" applyFill="1" applyBorder="1" applyAlignment="1">
      <alignment horizontal="right" vertical="top"/>
    </xf>
    <xf numFmtId="188" fontId="7" fillId="0" borderId="9" xfId="8" applyNumberFormat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9" fillId="0" borderId="8" xfId="0" applyNumberFormat="1" applyFont="1" applyBorder="1" applyAlignment="1">
      <alignment horizontal="center" vertical="center" wrapText="1"/>
    </xf>
    <xf numFmtId="3" fontId="8" fillId="0" borderId="14" xfId="8" applyNumberFormat="1" applyFont="1" applyFill="1" applyBorder="1" applyAlignment="1">
      <alignment horizontal="right" vertical="top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188" fontId="8" fillId="0" borderId="14" xfId="8" applyNumberFormat="1" applyFont="1" applyFill="1" applyBorder="1" applyAlignment="1">
      <alignment horizontal="right" vertical="center"/>
    </xf>
    <xf numFmtId="3" fontId="8" fillId="0" borderId="14" xfId="8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top" wrapText="1"/>
    </xf>
    <xf numFmtId="0" fontId="8" fillId="0" borderId="8" xfId="11" applyFont="1" applyBorder="1" applyAlignment="1">
      <alignment horizontal="center" vertical="top" wrapText="1"/>
    </xf>
    <xf numFmtId="0" fontId="8" fillId="0" borderId="8" xfId="11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center" wrapText="1"/>
    </xf>
    <xf numFmtId="0" fontId="9" fillId="0" borderId="8" xfId="11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8" applyNumberFormat="1" applyFont="1" applyFill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top" wrapText="1"/>
    </xf>
    <xf numFmtId="188" fontId="7" fillId="2" borderId="2" xfId="8" applyNumberFormat="1" applyFont="1" applyFill="1" applyBorder="1" applyAlignment="1">
      <alignment horizontal="right" vertical="center"/>
    </xf>
    <xf numFmtId="188" fontId="17" fillId="2" borderId="2" xfId="8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8" fontId="8" fillId="0" borderId="8" xfId="8" applyNumberFormat="1" applyFont="1" applyBorder="1" applyAlignment="1">
      <alignment horizontal="right"/>
    </xf>
    <xf numFmtId="188" fontId="8" fillId="0" borderId="8" xfId="8" applyNumberFormat="1" applyFont="1" applyFill="1" applyBorder="1" applyAlignment="1">
      <alignment horizontal="right" wrapText="1"/>
    </xf>
    <xf numFmtId="0" fontId="8" fillId="0" borderId="1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8" fontId="17" fillId="0" borderId="8" xfId="8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88" fontId="22" fillId="0" borderId="12" xfId="8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top"/>
    </xf>
    <xf numFmtId="0" fontId="8" fillId="0" borderId="15" xfId="11" applyFont="1" applyBorder="1" applyAlignment="1">
      <alignment horizontal="center" vertical="center" wrapText="1"/>
    </xf>
    <xf numFmtId="188" fontId="19" fillId="0" borderId="8" xfId="8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88" fontId="9" fillId="3" borderId="7" xfId="8" applyNumberFormat="1" applyFont="1" applyFill="1" applyBorder="1" applyAlignment="1">
      <alignment horizontal="right" vertical="center"/>
    </xf>
    <xf numFmtId="188" fontId="9" fillId="3" borderId="18" xfId="8" applyNumberFormat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vertical="center"/>
    </xf>
    <xf numFmtId="189" fontId="8" fillId="3" borderId="15" xfId="8" applyNumberFormat="1" applyFont="1" applyFill="1" applyBorder="1" applyAlignment="1">
      <alignment horizontal="center" vertical="center"/>
    </xf>
    <xf numFmtId="3" fontId="8" fillId="3" borderId="8" xfId="8" applyNumberFormat="1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vertical="center"/>
    </xf>
    <xf numFmtId="188" fontId="9" fillId="3" borderId="8" xfId="8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188" fontId="17" fillId="3" borderId="8" xfId="8" applyNumberFormat="1" applyFont="1" applyFill="1" applyBorder="1" applyAlignment="1">
      <alignment horizontal="right" vertical="top"/>
    </xf>
    <xf numFmtId="188" fontId="8" fillId="3" borderId="8" xfId="8" applyNumberFormat="1" applyFont="1" applyFill="1" applyBorder="1" applyAlignment="1">
      <alignment horizontal="right" vertical="top"/>
    </xf>
    <xf numFmtId="0" fontId="9" fillId="3" borderId="9" xfId="0" applyFont="1" applyFill="1" applyBorder="1" applyAlignment="1">
      <alignment horizontal="center" vertical="center" wrapText="1"/>
    </xf>
    <xf numFmtId="188" fontId="17" fillId="3" borderId="7" xfId="8" applyNumberFormat="1" applyFont="1" applyFill="1" applyBorder="1" applyAlignment="1">
      <alignment horizontal="center" vertical="center"/>
    </xf>
    <xf numFmtId="188" fontId="19" fillId="0" borderId="12" xfId="8" applyNumberFormat="1" applyFont="1" applyFill="1" applyBorder="1" applyAlignment="1">
      <alignment vertical="center"/>
    </xf>
    <xf numFmtId="0" fontId="8" fillId="3" borderId="9" xfId="11" applyFont="1" applyFill="1" applyBorder="1" applyAlignment="1">
      <alignment horizontal="center" vertical="center" wrapText="1"/>
    </xf>
    <xf numFmtId="188" fontId="18" fillId="3" borderId="9" xfId="8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top" wrapText="1"/>
    </xf>
    <xf numFmtId="188" fontId="18" fillId="3" borderId="9" xfId="8" applyNumberFormat="1" applyFont="1" applyFill="1" applyBorder="1" applyAlignment="1">
      <alignment horizontal="center" vertical="top"/>
    </xf>
    <xf numFmtId="188" fontId="17" fillId="3" borderId="9" xfId="8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/>
    </xf>
    <xf numFmtId="188" fontId="22" fillId="0" borderId="8" xfId="8" applyNumberFormat="1" applyFont="1" applyFill="1" applyBorder="1" applyAlignment="1">
      <alignment vertical="center"/>
    </xf>
    <xf numFmtId="188" fontId="5" fillId="0" borderId="8" xfId="8" applyNumberFormat="1" applyFont="1" applyFill="1" applyBorder="1" applyAlignment="1">
      <alignment horizontal="center" wrapText="1"/>
    </xf>
    <xf numFmtId="188" fontId="5" fillId="0" borderId="8" xfId="8" applyNumberFormat="1" applyFont="1" applyFill="1" applyBorder="1" applyAlignment="1">
      <alignment horizontal="right" wrapText="1"/>
    </xf>
    <xf numFmtId="188" fontId="5" fillId="0" borderId="8" xfId="8" applyNumberFormat="1" applyFont="1" applyBorder="1" applyAlignment="1">
      <alignment horizontal="right"/>
    </xf>
    <xf numFmtId="0" fontId="5" fillId="3" borderId="9" xfId="11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188" fontId="6" fillId="0" borderId="8" xfId="8" applyNumberFormat="1" applyFont="1" applyFill="1" applyBorder="1" applyAlignment="1">
      <alignment horizontal="right" vertical="top"/>
    </xf>
    <xf numFmtId="188" fontId="6" fillId="3" borderId="9" xfId="8" applyNumberFormat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vertical="center"/>
    </xf>
    <xf numFmtId="188" fontId="17" fillId="3" borderId="9" xfId="8" applyNumberFormat="1" applyFont="1" applyFill="1" applyBorder="1" applyAlignment="1">
      <alignment horizontal="right" vertical="center"/>
    </xf>
    <xf numFmtId="188" fontId="17" fillId="3" borderId="7" xfId="8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vertical="top" wrapText="1"/>
    </xf>
    <xf numFmtId="0" fontId="9" fillId="3" borderId="9" xfId="0" applyFont="1" applyFill="1" applyBorder="1" applyAlignment="1">
      <alignment vertical="center" wrapText="1"/>
    </xf>
    <xf numFmtId="188" fontId="17" fillId="3" borderId="9" xfId="8" applyNumberFormat="1" applyFont="1" applyFill="1" applyBorder="1" applyAlignment="1">
      <alignment horizontal="right" vertical="top"/>
    </xf>
    <xf numFmtId="188" fontId="9" fillId="3" borderId="9" xfId="8" applyNumberFormat="1" applyFont="1" applyFill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88" fontId="8" fillId="3" borderId="8" xfId="8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wrapText="1"/>
    </xf>
    <xf numFmtId="188" fontId="13" fillId="3" borderId="8" xfId="8" applyNumberFormat="1" applyFont="1" applyFill="1" applyBorder="1" applyAlignment="1">
      <alignment vertical="center"/>
    </xf>
    <xf numFmtId="188" fontId="8" fillId="0" borderId="12" xfId="8" applyNumberFormat="1" applyFont="1" applyFill="1" applyBorder="1" applyAlignment="1">
      <alignment horizontal="right"/>
    </xf>
    <xf numFmtId="188" fontId="22" fillId="0" borderId="12" xfId="8" applyNumberFormat="1" applyFont="1" applyFill="1" applyBorder="1" applyAlignment="1">
      <alignment vertical="center"/>
    </xf>
    <xf numFmtId="188" fontId="5" fillId="3" borderId="9" xfId="8" applyNumberFormat="1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center" vertical="center" wrapText="1"/>
    </xf>
    <xf numFmtId="188" fontId="13" fillId="3" borderId="2" xfId="8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188" fontId="5" fillId="3" borderId="16" xfId="8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2" borderId="2" xfId="8" applyNumberFormat="1" applyFont="1" applyFill="1" applyBorder="1" applyAlignment="1">
      <alignment horizontal="right" vertical="center"/>
    </xf>
    <xf numFmtId="189" fontId="9" fillId="3" borderId="9" xfId="8" applyNumberFormat="1" applyFont="1" applyFill="1" applyBorder="1" applyAlignment="1">
      <alignment horizontal="center" vertical="center" wrapText="1"/>
    </xf>
    <xf numFmtId="189" fontId="8" fillId="3" borderId="8" xfId="8" applyNumberFormat="1" applyFont="1" applyFill="1" applyBorder="1" applyAlignment="1">
      <alignment horizontal="center" vertical="top" wrapText="1"/>
    </xf>
    <xf numFmtId="189" fontId="8" fillId="3" borderId="8" xfId="8" applyNumberFormat="1" applyFont="1" applyFill="1" applyBorder="1" applyAlignment="1">
      <alignment horizontal="center" vertical="center"/>
    </xf>
    <xf numFmtId="0" fontId="9" fillId="2" borderId="2" xfId="8" applyNumberFormat="1" applyFont="1" applyFill="1" applyBorder="1" applyAlignment="1">
      <alignment horizontal="right" vertical="center"/>
    </xf>
    <xf numFmtId="189" fontId="9" fillId="3" borderId="9" xfId="8" applyNumberFormat="1" applyFont="1" applyFill="1" applyBorder="1" applyAlignment="1">
      <alignment horizontal="right" vertical="center" wrapText="1"/>
    </xf>
    <xf numFmtId="189" fontId="8" fillId="3" borderId="8" xfId="8" applyNumberFormat="1" applyFont="1" applyFill="1" applyBorder="1" applyAlignment="1">
      <alignment horizontal="right" vertical="center"/>
    </xf>
    <xf numFmtId="189" fontId="8" fillId="3" borderId="8" xfId="8" applyNumberFormat="1" applyFont="1" applyFill="1" applyBorder="1" applyAlignment="1">
      <alignment horizontal="right" vertical="top" wrapText="1"/>
    </xf>
    <xf numFmtId="0" fontId="8" fillId="3" borderId="8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188" fontId="9" fillId="3" borderId="8" xfId="8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top"/>
    </xf>
    <xf numFmtId="3" fontId="5" fillId="0" borderId="8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top"/>
    </xf>
    <xf numFmtId="188" fontId="5" fillId="3" borderId="8" xfId="8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vertical="center" wrapText="1"/>
    </xf>
    <xf numFmtId="188" fontId="6" fillId="3" borderId="8" xfId="8" applyNumberFormat="1" applyFont="1" applyFill="1" applyBorder="1" applyAlignment="1">
      <alignment horizontal="right" vertical="top"/>
    </xf>
    <xf numFmtId="188" fontId="5" fillId="0" borderId="12" xfId="8" applyNumberFormat="1" applyFont="1" applyFill="1" applyBorder="1" applyAlignment="1">
      <alignment horizontal="right"/>
    </xf>
    <xf numFmtId="0" fontId="6" fillId="0" borderId="3" xfId="1" applyFont="1" applyFill="1" applyBorder="1" applyAlignment="1">
      <alignment horizontal="center" vertical="center" wrapText="1"/>
    </xf>
    <xf numFmtId="189" fontId="6" fillId="3" borderId="9" xfId="8" applyNumberFormat="1" applyFont="1" applyFill="1" applyBorder="1" applyAlignment="1">
      <alignment horizontal="right" vertical="center" wrapText="1"/>
    </xf>
    <xf numFmtId="189" fontId="6" fillId="3" borderId="9" xfId="8" applyNumberFormat="1" applyFont="1" applyFill="1" applyBorder="1" applyAlignment="1">
      <alignment horizontal="center" vertical="center" wrapText="1"/>
    </xf>
    <xf numFmtId="43" fontId="6" fillId="3" borderId="9" xfId="8" applyFont="1" applyFill="1" applyBorder="1" applyAlignment="1">
      <alignment horizontal="right" vertical="center"/>
    </xf>
    <xf numFmtId="189" fontId="5" fillId="3" borderId="8" xfId="8" applyNumberFormat="1" applyFont="1" applyFill="1" applyBorder="1" applyAlignment="1">
      <alignment horizontal="right" vertical="center"/>
    </xf>
    <xf numFmtId="189" fontId="5" fillId="3" borderId="8" xfId="8" applyNumberFormat="1" applyFont="1" applyFill="1" applyBorder="1" applyAlignment="1">
      <alignment horizontal="center" vertical="center"/>
    </xf>
    <xf numFmtId="43" fontId="6" fillId="3" borderId="8" xfId="8" applyFont="1" applyFill="1" applyBorder="1" applyAlignment="1">
      <alignment horizontal="right" vertical="center"/>
    </xf>
    <xf numFmtId="43" fontId="5" fillId="3" borderId="8" xfId="8" applyFont="1" applyFill="1" applyBorder="1" applyAlignment="1">
      <alignment horizontal="right" vertical="center"/>
    </xf>
    <xf numFmtId="189" fontId="5" fillId="3" borderId="8" xfId="8" applyNumberFormat="1" applyFont="1" applyFill="1" applyBorder="1" applyAlignment="1">
      <alignment horizontal="right" vertical="top" wrapText="1"/>
    </xf>
    <xf numFmtId="189" fontId="5" fillId="3" borderId="8" xfId="8" applyNumberFormat="1" applyFont="1" applyFill="1" applyBorder="1" applyAlignment="1">
      <alignment horizontal="center" vertical="top" wrapText="1"/>
    </xf>
    <xf numFmtId="43" fontId="5" fillId="3" borderId="8" xfId="8" applyFont="1" applyFill="1" applyBorder="1" applyAlignment="1">
      <alignment horizontal="right" vertical="top"/>
    </xf>
    <xf numFmtId="190" fontId="6" fillId="0" borderId="8" xfId="12" applyNumberFormat="1" applyFont="1" applyBorder="1" applyAlignment="1">
      <alignment vertical="top" wrapText="1"/>
    </xf>
    <xf numFmtId="0" fontId="21" fillId="0" borderId="8" xfId="0" applyFont="1" applyBorder="1"/>
    <xf numFmtId="188" fontId="21" fillId="0" borderId="8" xfId="0" applyNumberFormat="1" applyFont="1" applyBorder="1"/>
    <xf numFmtId="188" fontId="6" fillId="3" borderId="9" xfId="8" applyNumberFormat="1" applyFont="1" applyFill="1" applyBorder="1" applyAlignment="1">
      <alignment vertical="center"/>
    </xf>
    <xf numFmtId="188" fontId="6" fillId="0" borderId="8" xfId="8" applyNumberFormat="1" applyFont="1" applyFill="1" applyBorder="1" applyAlignment="1">
      <alignment vertical="center"/>
    </xf>
    <xf numFmtId="188" fontId="6" fillId="3" borderId="8" xfId="8" applyNumberFormat="1" applyFont="1" applyFill="1" applyBorder="1" applyAlignment="1">
      <alignment horizontal="right" vertical="center"/>
    </xf>
    <xf numFmtId="188" fontId="6" fillId="3" borderId="8" xfId="8" applyNumberFormat="1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wrapText="1"/>
    </xf>
    <xf numFmtId="0" fontId="5" fillId="3" borderId="8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center" vertical="center"/>
    </xf>
    <xf numFmtId="188" fontId="5" fillId="3" borderId="8" xfId="8" applyNumberFormat="1" applyFont="1" applyFill="1" applyBorder="1" applyAlignment="1">
      <alignment horizontal="right" vertical="center"/>
    </xf>
    <xf numFmtId="3" fontId="5" fillId="0" borderId="12" xfId="8" applyNumberFormat="1" applyFont="1" applyBorder="1" applyAlignment="1">
      <alignment horizontal="center" vertical="top"/>
    </xf>
    <xf numFmtId="0" fontId="6" fillId="3" borderId="2" xfId="0" applyFont="1" applyFill="1" applyBorder="1" applyAlignment="1">
      <alignment vertical="center" wrapText="1"/>
    </xf>
    <xf numFmtId="188" fontId="6" fillId="3" borderId="2" xfId="8" applyNumberFormat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vertical="center"/>
    </xf>
    <xf numFmtId="188" fontId="6" fillId="3" borderId="16" xfId="8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8" xfId="0" applyFont="1" applyBorder="1" applyAlignment="1">
      <alignment vertical="top"/>
    </xf>
    <xf numFmtId="0" fontId="5" fillId="3" borderId="8" xfId="11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3" fontId="5" fillId="0" borderId="8" xfId="8" applyNumberFormat="1" applyFont="1" applyFill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1" fillId="0" borderId="0" xfId="0" applyFont="1" applyBorder="1"/>
    <xf numFmtId="0" fontId="17" fillId="2" borderId="2" xfId="8" applyNumberFormat="1" applyFont="1" applyFill="1" applyBorder="1" applyAlignment="1">
      <alignment horizontal="right" vertical="center"/>
    </xf>
    <xf numFmtId="0" fontId="9" fillId="3" borderId="9" xfId="0" applyNumberFormat="1" applyFont="1" applyFill="1" applyBorder="1" applyAlignment="1">
      <alignment horizontal="center"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188" fontId="9" fillId="3" borderId="21" xfId="8" applyNumberFormat="1" applyFont="1" applyFill="1" applyBorder="1" applyAlignment="1">
      <alignment horizontal="right" vertical="center"/>
    </xf>
    <xf numFmtId="0" fontId="8" fillId="3" borderId="8" xfId="0" applyNumberFormat="1" applyFont="1" applyFill="1" applyBorder="1" applyAlignment="1">
      <alignment horizontal="center" vertical="top" wrapText="1"/>
    </xf>
    <xf numFmtId="0" fontId="8" fillId="3" borderId="14" xfId="0" applyNumberFormat="1" applyFont="1" applyFill="1" applyBorder="1" applyAlignment="1">
      <alignment horizontal="center" vertical="top" wrapText="1"/>
    </xf>
    <xf numFmtId="188" fontId="9" fillId="3" borderId="14" xfId="8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top"/>
    </xf>
    <xf numFmtId="0" fontId="8" fillId="3" borderId="8" xfId="8" applyNumberFormat="1" applyFont="1" applyFill="1" applyBorder="1" applyAlignment="1">
      <alignment horizontal="center" vertical="center" wrapText="1"/>
    </xf>
    <xf numFmtId="0" fontId="8" fillId="3" borderId="14" xfId="8" applyNumberFormat="1" applyFont="1" applyFill="1" applyBorder="1" applyAlignment="1">
      <alignment horizontal="center" vertical="center" wrapText="1"/>
    </xf>
    <xf numFmtId="3" fontId="9" fillId="3" borderId="14" xfId="0" applyNumberFormat="1" applyFont="1" applyFill="1" applyBorder="1" applyAlignment="1">
      <alignment vertical="center"/>
    </xf>
    <xf numFmtId="188" fontId="14" fillId="3" borderId="8" xfId="8" applyNumberFormat="1" applyFont="1" applyFill="1" applyBorder="1" applyAlignment="1">
      <alignment horizontal="center" vertical="center"/>
    </xf>
    <xf numFmtId="0" fontId="8" fillId="0" borderId="14" xfId="11" applyNumberFormat="1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14" xfId="0" applyNumberFormat="1" applyFont="1" applyFill="1" applyBorder="1" applyAlignment="1">
      <alignment horizontal="center" vertical="center" wrapText="1"/>
    </xf>
    <xf numFmtId="0" fontId="9" fillId="0" borderId="14" xfId="11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9" fillId="3" borderId="8" xfId="0" applyFont="1" applyFill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188" fontId="8" fillId="0" borderId="20" xfId="8" applyNumberFormat="1" applyFont="1" applyFill="1" applyBorder="1" applyAlignment="1">
      <alignment horizontal="right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188" fontId="8" fillId="0" borderId="9" xfId="8" applyNumberFormat="1" applyFont="1" applyFill="1" applyBorder="1" applyAlignment="1">
      <alignment horizontal="right" vertical="top"/>
    </xf>
    <xf numFmtId="188" fontId="19" fillId="0" borderId="9" xfId="8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6" fillId="0" borderId="1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2" fillId="0" borderId="8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43" fontId="22" fillId="0" borderId="8" xfId="8" applyFont="1" applyFill="1" applyBorder="1" applyAlignment="1">
      <alignment horizontal="center" vertical="center"/>
    </xf>
    <xf numFmtId="43" fontId="22" fillId="0" borderId="18" xfId="8" applyFont="1" applyFill="1" applyBorder="1" applyAlignment="1">
      <alignment horizontal="center" vertical="center"/>
    </xf>
    <xf numFmtId="188" fontId="22" fillId="0" borderId="8" xfId="8" applyNumberFormat="1" applyFont="1" applyFill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</cellXfs>
  <cellStyles count="17">
    <cellStyle name="Comma 10 2 2" xfId="16"/>
    <cellStyle name="Comma 2" xfId="4"/>
    <cellStyle name="Comma 3" xfId="8"/>
    <cellStyle name="Legal 8½ x 14 in" xfId="2"/>
    <cellStyle name="Normal 10 2" xfId="15"/>
    <cellStyle name="Normal 14 3" xfId="13"/>
    <cellStyle name="Normal 2" xfId="1"/>
    <cellStyle name="Style 1" xfId="3"/>
    <cellStyle name="เครื่องหมายจุลภาค" xfId="12" builtinId="3"/>
    <cellStyle name="เครื่องหมายจุลภาค 2" xfId="5"/>
    <cellStyle name="เปอร์เซ็นต์ 2" xfId="6"/>
    <cellStyle name="ปกติ" xfId="0" builtinId="0"/>
    <cellStyle name="ปกติ 2" xfId="7"/>
    <cellStyle name="ปกติ 2 2" xfId="9"/>
    <cellStyle name="ปกติ 2 3" xfId="10"/>
    <cellStyle name="ปกติ 26" xfId="14"/>
    <cellStyle name="ปกติ_ชี้แจงเล่มยาวภาพรวม(ชั้นกรรมาธิการ)ปี255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view="pageBreakPreview" topLeftCell="A16" zoomScale="89" zoomScaleNormal="89" zoomScaleSheetLayoutView="89" workbookViewId="0">
      <selection activeCell="L9" sqref="L9"/>
    </sheetView>
  </sheetViews>
  <sheetFormatPr defaultRowHeight="13.8"/>
  <cols>
    <col min="1" max="1" width="74" bestFit="1" customWidth="1"/>
    <col min="2" max="2" width="8.3984375" bestFit="1" customWidth="1"/>
    <col min="3" max="3" width="11.19921875" bestFit="1" customWidth="1"/>
    <col min="4" max="5" width="11.19921875" customWidth="1"/>
    <col min="6" max="6" width="16.59765625" bestFit="1" customWidth="1"/>
    <col min="7" max="7" width="14.09765625" customWidth="1"/>
    <col min="8" max="8" width="12.3984375" customWidth="1"/>
    <col min="9" max="9" width="16.3984375" style="44" customWidth="1"/>
  </cols>
  <sheetData>
    <row r="1" spans="1:12" ht="23.4">
      <c r="A1" s="350" t="s">
        <v>176</v>
      </c>
      <c r="B1" s="350"/>
      <c r="C1" s="350"/>
      <c r="D1" s="350"/>
      <c r="E1" s="350"/>
      <c r="F1" s="350"/>
      <c r="G1" s="350"/>
      <c r="H1" s="350"/>
      <c r="I1" s="350"/>
      <c r="J1" s="15"/>
      <c r="K1" s="15"/>
      <c r="L1" s="15"/>
    </row>
    <row r="2" spans="1:12" ht="21">
      <c r="A2" s="351" t="s">
        <v>2</v>
      </c>
      <c r="B2" s="355" t="s">
        <v>175</v>
      </c>
      <c r="C2" s="356"/>
      <c r="D2" s="356"/>
      <c r="E2" s="356"/>
      <c r="F2" s="356"/>
      <c r="G2" s="356"/>
      <c r="H2" s="353"/>
      <c r="I2" s="353" t="s">
        <v>84</v>
      </c>
    </row>
    <row r="3" spans="1:12" ht="63">
      <c r="A3" s="352"/>
      <c r="B3" s="166" t="s">
        <v>4</v>
      </c>
      <c r="C3" s="166" t="s">
        <v>145</v>
      </c>
      <c r="D3" s="166" t="s">
        <v>142</v>
      </c>
      <c r="E3" s="166" t="s">
        <v>146</v>
      </c>
      <c r="F3" s="166" t="s">
        <v>143</v>
      </c>
      <c r="G3" s="166" t="s">
        <v>144</v>
      </c>
      <c r="H3" s="166" t="s">
        <v>146</v>
      </c>
      <c r="I3" s="354"/>
    </row>
    <row r="4" spans="1:12" ht="21">
      <c r="A4" s="167" t="s">
        <v>7</v>
      </c>
      <c r="B4" s="168"/>
      <c r="C4" s="168"/>
      <c r="D4" s="168"/>
      <c r="E4" s="168"/>
      <c r="F4" s="53">
        <f>SUM(F5+F46+F107+F138+F169)</f>
        <v>0</v>
      </c>
      <c r="G4" s="53"/>
      <c r="H4" s="53" t="e">
        <f t="shared" ref="H4:H6" si="0">+G4/F4*100</f>
        <v>#DIV/0!</v>
      </c>
      <c r="I4" s="53"/>
    </row>
    <row r="5" spans="1:12" ht="21" customHeight="1">
      <c r="A5" s="239" t="s">
        <v>163</v>
      </c>
      <c r="B5" s="220"/>
      <c r="C5" s="320"/>
      <c r="D5" s="321"/>
      <c r="E5" s="321"/>
      <c r="F5" s="322">
        <f>+F6+F16+F26+F36</f>
        <v>0</v>
      </c>
      <c r="G5" s="322"/>
      <c r="H5" s="322" t="e">
        <f t="shared" si="0"/>
        <v>#DIV/0!</v>
      </c>
      <c r="I5" s="245"/>
    </row>
    <row r="6" spans="1:12" ht="21">
      <c r="A6" s="169" t="s">
        <v>164</v>
      </c>
      <c r="B6" s="38"/>
      <c r="C6" s="170"/>
      <c r="D6" s="183"/>
      <c r="E6" s="183"/>
      <c r="F6" s="136">
        <f>+F7+F10+F13</f>
        <v>0</v>
      </c>
      <c r="G6" s="136"/>
      <c r="H6" s="136" t="e">
        <f t="shared" si="0"/>
        <v>#DIV/0!</v>
      </c>
      <c r="I6" s="39"/>
    </row>
    <row r="7" spans="1:12" s="44" customFormat="1" ht="28.2" customHeight="1">
      <c r="A7" s="68" t="s">
        <v>154</v>
      </c>
      <c r="B7" s="128"/>
      <c r="C7" s="74"/>
      <c r="D7" s="74"/>
      <c r="E7" s="74"/>
      <c r="F7" s="31"/>
      <c r="G7" s="31"/>
      <c r="H7" s="31" t="e">
        <f t="shared" ref="H7:H15" si="1">+G7/F7*100</f>
        <v>#DIV/0!</v>
      </c>
      <c r="I7" s="204"/>
    </row>
    <row r="8" spans="1:12" s="44" customFormat="1" ht="21" customHeight="1">
      <c r="A8" s="68" t="s">
        <v>155</v>
      </c>
      <c r="B8" s="128"/>
      <c r="C8" s="74"/>
      <c r="D8" s="74"/>
      <c r="E8" s="74"/>
      <c r="F8" s="42"/>
      <c r="G8" s="42"/>
      <c r="H8" s="42" t="e">
        <f t="shared" si="1"/>
        <v>#DIV/0!</v>
      </c>
      <c r="I8" s="204"/>
    </row>
    <row r="9" spans="1:12" s="44" customFormat="1" ht="23.25" customHeight="1">
      <c r="A9" s="68" t="s">
        <v>156</v>
      </c>
      <c r="B9" s="33"/>
      <c r="C9" s="70"/>
      <c r="D9" s="70"/>
      <c r="E9" s="70"/>
      <c r="F9" s="70"/>
      <c r="G9" s="70"/>
      <c r="H9" s="70" t="e">
        <f t="shared" si="1"/>
        <v>#DIV/0!</v>
      </c>
      <c r="I9" s="204"/>
    </row>
    <row r="10" spans="1:12" s="44" customFormat="1" ht="21" customHeight="1">
      <c r="A10" s="68" t="s">
        <v>157</v>
      </c>
      <c r="B10" s="33"/>
      <c r="C10" s="70"/>
      <c r="D10" s="70"/>
      <c r="E10" s="70"/>
      <c r="F10" s="70"/>
      <c r="G10" s="70"/>
      <c r="H10" s="70" t="e">
        <f t="shared" si="1"/>
        <v>#DIV/0!</v>
      </c>
      <c r="I10" s="204"/>
    </row>
    <row r="11" spans="1:12" s="44" customFormat="1" ht="21" customHeight="1">
      <c r="A11" s="68" t="s">
        <v>158</v>
      </c>
      <c r="B11" s="33"/>
      <c r="C11" s="196"/>
      <c r="D11" s="196"/>
      <c r="E11" s="196"/>
      <c r="F11" s="196"/>
      <c r="G11" s="196"/>
      <c r="H11" s="196" t="e">
        <f t="shared" si="1"/>
        <v>#DIV/0!</v>
      </c>
      <c r="I11" s="204"/>
    </row>
    <row r="12" spans="1:12" s="44" customFormat="1" ht="21" customHeight="1">
      <c r="A12" s="68" t="s">
        <v>159</v>
      </c>
      <c r="B12" s="33"/>
      <c r="C12" s="195"/>
      <c r="D12" s="195"/>
      <c r="E12" s="195"/>
      <c r="F12" s="196"/>
      <c r="G12" s="196"/>
      <c r="H12" s="196" t="e">
        <f t="shared" si="1"/>
        <v>#DIV/0!</v>
      </c>
      <c r="I12" s="204"/>
    </row>
    <row r="13" spans="1:12" s="44" customFormat="1" ht="21" customHeight="1">
      <c r="A13" s="68" t="s">
        <v>160</v>
      </c>
      <c r="B13" s="71"/>
      <c r="C13" s="196"/>
      <c r="D13" s="196"/>
      <c r="E13" s="196"/>
      <c r="F13" s="75"/>
      <c r="G13" s="75"/>
      <c r="H13" s="75" t="e">
        <f t="shared" si="1"/>
        <v>#DIV/0!</v>
      </c>
      <c r="I13" s="204"/>
    </row>
    <row r="14" spans="1:12" s="44" customFormat="1" ht="21" customHeight="1">
      <c r="A14" s="68" t="s">
        <v>161</v>
      </c>
      <c r="B14" s="33"/>
      <c r="C14" s="195"/>
      <c r="D14" s="195"/>
      <c r="E14" s="195"/>
      <c r="F14" s="196"/>
      <c r="G14" s="196"/>
      <c r="H14" s="196" t="e">
        <f t="shared" si="1"/>
        <v>#DIV/0!</v>
      </c>
      <c r="I14" s="204"/>
    </row>
    <row r="15" spans="1:12" s="44" customFormat="1" ht="21" customHeight="1">
      <c r="A15" s="68" t="s">
        <v>162</v>
      </c>
      <c r="B15" s="33"/>
      <c r="C15" s="75"/>
      <c r="D15" s="75"/>
      <c r="E15" s="75"/>
      <c r="F15" s="75"/>
      <c r="G15" s="75"/>
      <c r="H15" s="75" t="e">
        <f t="shared" si="1"/>
        <v>#DIV/0!</v>
      </c>
      <c r="I15" s="204"/>
    </row>
    <row r="16" spans="1:12" ht="21">
      <c r="A16" s="202" t="s">
        <v>8</v>
      </c>
      <c r="B16" s="174"/>
      <c r="C16" s="175"/>
      <c r="D16" s="186"/>
      <c r="E16" s="186"/>
      <c r="F16" s="136">
        <f>+F17+F20+F23</f>
        <v>0</v>
      </c>
      <c r="G16" s="136"/>
      <c r="H16" s="136"/>
      <c r="I16" s="39"/>
    </row>
    <row r="17" spans="1:9" s="44" customFormat="1" ht="28.2" customHeight="1">
      <c r="A17" s="68" t="s">
        <v>154</v>
      </c>
      <c r="B17" s="128"/>
      <c r="C17" s="74"/>
      <c r="D17" s="74"/>
      <c r="E17" s="74"/>
      <c r="F17" s="31"/>
      <c r="G17" s="31"/>
      <c r="H17" s="31" t="e">
        <f t="shared" ref="H17:H25" si="2">+G17/F17*100</f>
        <v>#DIV/0!</v>
      </c>
      <c r="I17" s="204"/>
    </row>
    <row r="18" spans="1:9" s="44" customFormat="1" ht="21" customHeight="1">
      <c r="A18" s="68" t="s">
        <v>155</v>
      </c>
      <c r="B18" s="128"/>
      <c r="C18" s="74"/>
      <c r="D18" s="74"/>
      <c r="E18" s="74"/>
      <c r="F18" s="42"/>
      <c r="G18" s="42"/>
      <c r="H18" s="42" t="e">
        <f t="shared" si="2"/>
        <v>#DIV/0!</v>
      </c>
      <c r="I18" s="204"/>
    </row>
    <row r="19" spans="1:9" s="44" customFormat="1" ht="23.25" customHeight="1">
      <c r="A19" s="68" t="s">
        <v>156</v>
      </c>
      <c r="B19" s="33"/>
      <c r="C19" s="70"/>
      <c r="D19" s="70"/>
      <c r="E19" s="70"/>
      <c r="F19" s="70"/>
      <c r="G19" s="70"/>
      <c r="H19" s="70" t="e">
        <f t="shared" si="2"/>
        <v>#DIV/0!</v>
      </c>
      <c r="I19" s="204"/>
    </row>
    <row r="20" spans="1:9" s="44" customFormat="1" ht="21" customHeight="1">
      <c r="A20" s="68" t="s">
        <v>157</v>
      </c>
      <c r="B20" s="33"/>
      <c r="C20" s="70"/>
      <c r="D20" s="70"/>
      <c r="E20" s="70"/>
      <c r="F20" s="70"/>
      <c r="G20" s="70"/>
      <c r="H20" s="70" t="e">
        <f t="shared" si="2"/>
        <v>#DIV/0!</v>
      </c>
      <c r="I20" s="204"/>
    </row>
    <row r="21" spans="1:9" s="44" customFormat="1" ht="21" customHeight="1">
      <c r="A21" s="68" t="s">
        <v>158</v>
      </c>
      <c r="B21" s="33"/>
      <c r="C21" s="196"/>
      <c r="D21" s="196"/>
      <c r="E21" s="196"/>
      <c r="F21" s="196"/>
      <c r="G21" s="196"/>
      <c r="H21" s="196" t="e">
        <f t="shared" si="2"/>
        <v>#DIV/0!</v>
      </c>
      <c r="I21" s="204"/>
    </row>
    <row r="22" spans="1:9" s="44" customFormat="1" ht="21" customHeight="1">
      <c r="A22" s="68" t="s">
        <v>159</v>
      </c>
      <c r="B22" s="33"/>
      <c r="C22" s="195"/>
      <c r="D22" s="195"/>
      <c r="E22" s="195"/>
      <c r="F22" s="196"/>
      <c r="G22" s="196"/>
      <c r="H22" s="196" t="e">
        <f t="shared" si="2"/>
        <v>#DIV/0!</v>
      </c>
      <c r="I22" s="204"/>
    </row>
    <row r="23" spans="1:9" s="44" customFormat="1" ht="21" customHeight="1">
      <c r="A23" s="68" t="s">
        <v>160</v>
      </c>
      <c r="B23" s="71"/>
      <c r="C23" s="196"/>
      <c r="D23" s="196"/>
      <c r="E23" s="196"/>
      <c r="F23" s="75"/>
      <c r="G23" s="75"/>
      <c r="H23" s="75" t="e">
        <f t="shared" si="2"/>
        <v>#DIV/0!</v>
      </c>
      <c r="I23" s="204"/>
    </row>
    <row r="24" spans="1:9" s="44" customFormat="1" ht="21" customHeight="1">
      <c r="A24" s="68" t="s">
        <v>161</v>
      </c>
      <c r="B24" s="33"/>
      <c r="C24" s="195"/>
      <c r="D24" s="195"/>
      <c r="E24" s="195"/>
      <c r="F24" s="196"/>
      <c r="G24" s="196"/>
      <c r="H24" s="196" t="e">
        <f t="shared" si="2"/>
        <v>#DIV/0!</v>
      </c>
      <c r="I24" s="204"/>
    </row>
    <row r="25" spans="1:9" s="44" customFormat="1" ht="21" customHeight="1">
      <c r="A25" s="68" t="s">
        <v>162</v>
      </c>
      <c r="B25" s="33"/>
      <c r="C25" s="75"/>
      <c r="D25" s="75"/>
      <c r="E25" s="75"/>
      <c r="F25" s="75"/>
      <c r="G25" s="75"/>
      <c r="H25" s="75" t="e">
        <f t="shared" si="2"/>
        <v>#DIV/0!</v>
      </c>
      <c r="I25" s="204"/>
    </row>
    <row r="26" spans="1:9" ht="42">
      <c r="A26" s="169" t="s">
        <v>112</v>
      </c>
      <c r="B26" s="30"/>
      <c r="C26" s="72"/>
      <c r="D26" s="187"/>
      <c r="E26" s="187"/>
      <c r="F26" s="137">
        <f>+F27+F30+F33</f>
        <v>0</v>
      </c>
      <c r="G26" s="137"/>
      <c r="H26" s="137"/>
      <c r="I26" s="115"/>
    </row>
    <row r="27" spans="1:9" s="44" customFormat="1" ht="28.2" customHeight="1">
      <c r="A27" s="68" t="s">
        <v>154</v>
      </c>
      <c r="B27" s="128"/>
      <c r="C27" s="74"/>
      <c r="D27" s="74"/>
      <c r="E27" s="74"/>
      <c r="F27" s="31"/>
      <c r="G27" s="31"/>
      <c r="H27" s="31" t="e">
        <f t="shared" ref="H27:H35" si="3">+G27/F27*100</f>
        <v>#DIV/0!</v>
      </c>
      <c r="I27" s="204"/>
    </row>
    <row r="28" spans="1:9" s="44" customFormat="1" ht="21" customHeight="1">
      <c r="A28" s="68" t="s">
        <v>155</v>
      </c>
      <c r="B28" s="128"/>
      <c r="C28" s="74"/>
      <c r="D28" s="74"/>
      <c r="E28" s="74"/>
      <c r="F28" s="42"/>
      <c r="G28" s="42"/>
      <c r="H28" s="42" t="e">
        <f t="shared" si="3"/>
        <v>#DIV/0!</v>
      </c>
      <c r="I28" s="204"/>
    </row>
    <row r="29" spans="1:9" s="44" customFormat="1" ht="23.25" customHeight="1">
      <c r="A29" s="68" t="s">
        <v>156</v>
      </c>
      <c r="B29" s="33"/>
      <c r="C29" s="70"/>
      <c r="D29" s="70"/>
      <c r="E29" s="70"/>
      <c r="F29" s="70"/>
      <c r="G29" s="70"/>
      <c r="H29" s="70" t="e">
        <f t="shared" si="3"/>
        <v>#DIV/0!</v>
      </c>
      <c r="I29" s="204"/>
    </row>
    <row r="30" spans="1:9" s="44" customFormat="1" ht="21" customHeight="1">
      <c r="A30" s="68" t="s">
        <v>157</v>
      </c>
      <c r="B30" s="33"/>
      <c r="C30" s="70"/>
      <c r="D30" s="70"/>
      <c r="E30" s="70"/>
      <c r="F30" s="70"/>
      <c r="G30" s="70"/>
      <c r="H30" s="70" t="e">
        <f t="shared" si="3"/>
        <v>#DIV/0!</v>
      </c>
      <c r="I30" s="204"/>
    </row>
    <row r="31" spans="1:9" s="44" customFormat="1" ht="21" customHeight="1">
      <c r="A31" s="68" t="s">
        <v>158</v>
      </c>
      <c r="B31" s="33"/>
      <c r="C31" s="196"/>
      <c r="D31" s="196"/>
      <c r="E31" s="196"/>
      <c r="F31" s="196"/>
      <c r="G31" s="196"/>
      <c r="H31" s="196" t="e">
        <f t="shared" si="3"/>
        <v>#DIV/0!</v>
      </c>
      <c r="I31" s="204"/>
    </row>
    <row r="32" spans="1:9" s="44" customFormat="1" ht="21" customHeight="1">
      <c r="A32" s="68" t="s">
        <v>159</v>
      </c>
      <c r="B32" s="33"/>
      <c r="C32" s="195"/>
      <c r="D32" s="195"/>
      <c r="E32" s="195"/>
      <c r="F32" s="196"/>
      <c r="G32" s="196"/>
      <c r="H32" s="196" t="e">
        <f t="shared" si="3"/>
        <v>#DIV/0!</v>
      </c>
      <c r="I32" s="204"/>
    </row>
    <row r="33" spans="1:9" s="44" customFormat="1" ht="21" customHeight="1">
      <c r="A33" s="68" t="s">
        <v>160</v>
      </c>
      <c r="B33" s="71"/>
      <c r="C33" s="196"/>
      <c r="D33" s="196"/>
      <c r="E33" s="196"/>
      <c r="F33" s="75"/>
      <c r="G33" s="75"/>
      <c r="H33" s="75" t="e">
        <f t="shared" si="3"/>
        <v>#DIV/0!</v>
      </c>
      <c r="I33" s="204"/>
    </row>
    <row r="34" spans="1:9" s="44" customFormat="1" ht="21" customHeight="1">
      <c r="A34" s="68" t="s">
        <v>161</v>
      </c>
      <c r="B34" s="33"/>
      <c r="C34" s="195"/>
      <c r="D34" s="195"/>
      <c r="E34" s="195"/>
      <c r="F34" s="196"/>
      <c r="G34" s="196"/>
      <c r="H34" s="196" t="e">
        <f t="shared" si="3"/>
        <v>#DIV/0!</v>
      </c>
      <c r="I34" s="204"/>
    </row>
    <row r="35" spans="1:9" s="44" customFormat="1" ht="21" customHeight="1">
      <c r="A35" s="68" t="s">
        <v>162</v>
      </c>
      <c r="B35" s="33"/>
      <c r="C35" s="75"/>
      <c r="D35" s="75"/>
      <c r="E35" s="75"/>
      <c r="F35" s="75"/>
      <c r="G35" s="75"/>
      <c r="H35" s="75" t="e">
        <f t="shared" si="3"/>
        <v>#DIV/0!</v>
      </c>
      <c r="I35" s="204"/>
    </row>
    <row r="36" spans="1:9" ht="42">
      <c r="A36" s="178" t="s">
        <v>165</v>
      </c>
      <c r="B36" s="30"/>
      <c r="C36" s="72"/>
      <c r="D36" s="187"/>
      <c r="E36" s="187"/>
      <c r="F36" s="137">
        <f>+F37+F40+F43</f>
        <v>0</v>
      </c>
      <c r="G36" s="137"/>
      <c r="H36" s="137"/>
      <c r="I36" s="115"/>
    </row>
    <row r="37" spans="1:9" s="44" customFormat="1" ht="28.2" customHeight="1">
      <c r="A37" s="68" t="s">
        <v>154</v>
      </c>
      <c r="B37" s="128"/>
      <c r="C37" s="74"/>
      <c r="D37" s="74"/>
      <c r="E37" s="74"/>
      <c r="F37" s="31"/>
      <c r="G37" s="31"/>
      <c r="H37" s="31" t="e">
        <f t="shared" ref="H37:H45" si="4">+G37/F37*100</f>
        <v>#DIV/0!</v>
      </c>
      <c r="I37" s="204"/>
    </row>
    <row r="38" spans="1:9" s="44" customFormat="1" ht="21" customHeight="1">
      <c r="A38" s="68" t="s">
        <v>155</v>
      </c>
      <c r="B38" s="128"/>
      <c r="C38" s="74"/>
      <c r="D38" s="74"/>
      <c r="E38" s="74"/>
      <c r="F38" s="42"/>
      <c r="G38" s="42"/>
      <c r="H38" s="42" t="e">
        <f t="shared" si="4"/>
        <v>#DIV/0!</v>
      </c>
      <c r="I38" s="204"/>
    </row>
    <row r="39" spans="1:9" s="44" customFormat="1" ht="23.25" customHeight="1">
      <c r="A39" s="68" t="s">
        <v>156</v>
      </c>
      <c r="B39" s="33"/>
      <c r="C39" s="70"/>
      <c r="D39" s="70"/>
      <c r="E39" s="70"/>
      <c r="F39" s="70"/>
      <c r="G39" s="70"/>
      <c r="H39" s="70" t="e">
        <f t="shared" si="4"/>
        <v>#DIV/0!</v>
      </c>
      <c r="I39" s="204"/>
    </row>
    <row r="40" spans="1:9" s="44" customFormat="1" ht="21" customHeight="1">
      <c r="A40" s="68" t="s">
        <v>157</v>
      </c>
      <c r="B40" s="33"/>
      <c r="C40" s="70"/>
      <c r="D40" s="70"/>
      <c r="E40" s="70"/>
      <c r="F40" s="70"/>
      <c r="G40" s="70"/>
      <c r="H40" s="70" t="e">
        <f t="shared" si="4"/>
        <v>#DIV/0!</v>
      </c>
      <c r="I40" s="204"/>
    </row>
    <row r="41" spans="1:9" s="44" customFormat="1" ht="21" customHeight="1">
      <c r="A41" s="68" t="s">
        <v>158</v>
      </c>
      <c r="B41" s="33"/>
      <c r="C41" s="196"/>
      <c r="D41" s="196"/>
      <c r="E41" s="196"/>
      <c r="F41" s="196"/>
      <c r="G41" s="196"/>
      <c r="H41" s="196" t="e">
        <f t="shared" si="4"/>
        <v>#DIV/0!</v>
      </c>
      <c r="I41" s="204"/>
    </row>
    <row r="42" spans="1:9" s="44" customFormat="1" ht="21" customHeight="1">
      <c r="A42" s="68" t="s">
        <v>159</v>
      </c>
      <c r="B42" s="33"/>
      <c r="C42" s="195"/>
      <c r="D42" s="195"/>
      <c r="E42" s="195"/>
      <c r="F42" s="196"/>
      <c r="G42" s="196"/>
      <c r="H42" s="196" t="e">
        <f t="shared" si="4"/>
        <v>#DIV/0!</v>
      </c>
      <c r="I42" s="204"/>
    </row>
    <row r="43" spans="1:9" s="44" customFormat="1" ht="21" customHeight="1">
      <c r="A43" s="68" t="s">
        <v>160</v>
      </c>
      <c r="B43" s="71"/>
      <c r="C43" s="196"/>
      <c r="D43" s="196"/>
      <c r="E43" s="196"/>
      <c r="F43" s="75"/>
      <c r="G43" s="75"/>
      <c r="H43" s="75" t="e">
        <f t="shared" si="4"/>
        <v>#DIV/0!</v>
      </c>
      <c r="I43" s="204"/>
    </row>
    <row r="44" spans="1:9" s="44" customFormat="1" ht="21" customHeight="1">
      <c r="A44" s="68" t="s">
        <v>161</v>
      </c>
      <c r="B44" s="33"/>
      <c r="C44" s="195"/>
      <c r="D44" s="195"/>
      <c r="E44" s="195"/>
      <c r="F44" s="196"/>
      <c r="G44" s="196"/>
      <c r="H44" s="196" t="e">
        <f t="shared" si="4"/>
        <v>#DIV/0!</v>
      </c>
      <c r="I44" s="204"/>
    </row>
    <row r="45" spans="1:9" s="44" customFormat="1" ht="21" customHeight="1">
      <c r="A45" s="68" t="s">
        <v>162</v>
      </c>
      <c r="B45" s="33"/>
      <c r="C45" s="75"/>
      <c r="D45" s="75"/>
      <c r="E45" s="75"/>
      <c r="F45" s="75"/>
      <c r="G45" s="75"/>
      <c r="H45" s="75" t="e">
        <f t="shared" si="4"/>
        <v>#DIV/0!</v>
      </c>
      <c r="I45" s="204"/>
    </row>
    <row r="46" spans="1:9" ht="25.8">
      <c r="A46" s="210" t="s">
        <v>166</v>
      </c>
      <c r="B46" s="326"/>
      <c r="C46" s="327"/>
      <c r="D46" s="328"/>
      <c r="E46" s="328"/>
      <c r="F46" s="329">
        <f>+F47+F57+F67+F77+F87+F97</f>
        <v>0</v>
      </c>
      <c r="G46" s="329"/>
      <c r="H46" s="329"/>
      <c r="I46" s="330"/>
    </row>
    <row r="47" spans="1:9" ht="25.8">
      <c r="A47" s="181" t="s">
        <v>113</v>
      </c>
      <c r="B47" s="30"/>
      <c r="C47" s="72"/>
      <c r="D47" s="187"/>
      <c r="E47" s="187"/>
      <c r="F47" s="138">
        <f>+F48+F51+F54</f>
        <v>0</v>
      </c>
      <c r="G47" s="138"/>
      <c r="H47" s="138"/>
      <c r="I47" s="115"/>
    </row>
    <row r="48" spans="1:9" s="44" customFormat="1" ht="28.2" customHeight="1">
      <c r="A48" s="68" t="s">
        <v>154</v>
      </c>
      <c r="B48" s="128"/>
      <c r="C48" s="74"/>
      <c r="D48" s="74"/>
      <c r="E48" s="74"/>
      <c r="F48" s="31"/>
      <c r="G48" s="31"/>
      <c r="H48" s="31" t="e">
        <f t="shared" ref="H48:H56" si="5">+G48/F48*100</f>
        <v>#DIV/0!</v>
      </c>
      <c r="I48" s="204"/>
    </row>
    <row r="49" spans="1:9" s="44" customFormat="1" ht="21" customHeight="1">
      <c r="A49" s="68" t="s">
        <v>155</v>
      </c>
      <c r="B49" s="128"/>
      <c r="C49" s="74"/>
      <c r="D49" s="74"/>
      <c r="E49" s="74"/>
      <c r="F49" s="42"/>
      <c r="G49" s="42"/>
      <c r="H49" s="42" t="e">
        <f t="shared" si="5"/>
        <v>#DIV/0!</v>
      </c>
      <c r="I49" s="204"/>
    </row>
    <row r="50" spans="1:9" s="44" customFormat="1" ht="23.25" customHeight="1">
      <c r="A50" s="68" t="s">
        <v>156</v>
      </c>
      <c r="B50" s="33"/>
      <c r="C50" s="70"/>
      <c r="D50" s="70"/>
      <c r="E50" s="70"/>
      <c r="F50" s="70"/>
      <c r="G50" s="70"/>
      <c r="H50" s="70" t="e">
        <f t="shared" si="5"/>
        <v>#DIV/0!</v>
      </c>
      <c r="I50" s="204"/>
    </row>
    <row r="51" spans="1:9" s="44" customFormat="1" ht="21" customHeight="1">
      <c r="A51" s="68" t="s">
        <v>157</v>
      </c>
      <c r="B51" s="33"/>
      <c r="C51" s="70"/>
      <c r="D51" s="70"/>
      <c r="E51" s="70"/>
      <c r="F51" s="70"/>
      <c r="G51" s="70"/>
      <c r="H51" s="70" t="e">
        <f t="shared" si="5"/>
        <v>#DIV/0!</v>
      </c>
      <c r="I51" s="204"/>
    </row>
    <row r="52" spans="1:9" s="44" customFormat="1" ht="21" customHeight="1">
      <c r="A52" s="68" t="s">
        <v>158</v>
      </c>
      <c r="B52" s="33"/>
      <c r="C52" s="196"/>
      <c r="D52" s="196"/>
      <c r="E52" s="196"/>
      <c r="F52" s="196"/>
      <c r="G52" s="196"/>
      <c r="H52" s="196" t="e">
        <f t="shared" si="5"/>
        <v>#DIV/0!</v>
      </c>
      <c r="I52" s="204"/>
    </row>
    <row r="53" spans="1:9" s="44" customFormat="1" ht="21" customHeight="1">
      <c r="A53" s="68" t="s">
        <v>159</v>
      </c>
      <c r="B53" s="33"/>
      <c r="C53" s="195"/>
      <c r="D53" s="195"/>
      <c r="E53" s="195"/>
      <c r="F53" s="196"/>
      <c r="G53" s="196"/>
      <c r="H53" s="196" t="e">
        <f t="shared" si="5"/>
        <v>#DIV/0!</v>
      </c>
      <c r="I53" s="204"/>
    </row>
    <row r="54" spans="1:9" s="44" customFormat="1" ht="21" customHeight="1">
      <c r="A54" s="68" t="s">
        <v>160</v>
      </c>
      <c r="B54" s="71"/>
      <c r="C54" s="196"/>
      <c r="D54" s="196"/>
      <c r="E54" s="196"/>
      <c r="F54" s="75"/>
      <c r="G54" s="75"/>
      <c r="H54" s="75" t="e">
        <f t="shared" si="5"/>
        <v>#DIV/0!</v>
      </c>
      <c r="I54" s="204"/>
    </row>
    <row r="55" spans="1:9" s="44" customFormat="1" ht="21" customHeight="1">
      <c r="A55" s="68" t="s">
        <v>161</v>
      </c>
      <c r="B55" s="33"/>
      <c r="C55" s="195"/>
      <c r="D55" s="195"/>
      <c r="E55" s="195"/>
      <c r="F55" s="196"/>
      <c r="G55" s="196"/>
      <c r="H55" s="196" t="e">
        <f t="shared" si="5"/>
        <v>#DIV/0!</v>
      </c>
      <c r="I55" s="204"/>
    </row>
    <row r="56" spans="1:9" s="44" customFormat="1" ht="21" customHeight="1">
      <c r="A56" s="68" t="s">
        <v>162</v>
      </c>
      <c r="B56" s="33"/>
      <c r="C56" s="75"/>
      <c r="D56" s="75"/>
      <c r="E56" s="75"/>
      <c r="F56" s="75"/>
      <c r="G56" s="75"/>
      <c r="H56" s="75" t="e">
        <f t="shared" si="5"/>
        <v>#DIV/0!</v>
      </c>
      <c r="I56" s="204"/>
    </row>
    <row r="57" spans="1:9" ht="25.8">
      <c r="A57" s="181" t="s">
        <v>114</v>
      </c>
      <c r="B57" s="30"/>
      <c r="C57" s="72"/>
      <c r="D57" s="187"/>
      <c r="E57" s="187"/>
      <c r="F57" s="138">
        <f>+F58+F61+F64</f>
        <v>0</v>
      </c>
      <c r="G57" s="138"/>
      <c r="H57" s="138"/>
      <c r="I57" s="115"/>
    </row>
    <row r="58" spans="1:9" s="44" customFormat="1" ht="28.2" customHeight="1">
      <c r="A58" s="68" t="s">
        <v>154</v>
      </c>
      <c r="B58" s="128"/>
      <c r="C58" s="74"/>
      <c r="D58" s="74"/>
      <c r="E58" s="74"/>
      <c r="F58" s="31"/>
      <c r="G58" s="31"/>
      <c r="H58" s="31" t="e">
        <f t="shared" ref="H58:H66" si="6">+G58/F58*100</f>
        <v>#DIV/0!</v>
      </c>
      <c r="I58" s="204"/>
    </row>
    <row r="59" spans="1:9" s="44" customFormat="1" ht="21" customHeight="1">
      <c r="A59" s="68" t="s">
        <v>155</v>
      </c>
      <c r="B59" s="128"/>
      <c r="C59" s="74"/>
      <c r="D59" s="74"/>
      <c r="E59" s="74"/>
      <c r="F59" s="42"/>
      <c r="G59" s="42"/>
      <c r="H59" s="42" t="e">
        <f t="shared" si="6"/>
        <v>#DIV/0!</v>
      </c>
      <c r="I59" s="204"/>
    </row>
    <row r="60" spans="1:9" s="44" customFormat="1" ht="23.25" customHeight="1">
      <c r="A60" s="68" t="s">
        <v>156</v>
      </c>
      <c r="B60" s="33"/>
      <c r="C60" s="70"/>
      <c r="D60" s="70"/>
      <c r="E60" s="70"/>
      <c r="F60" s="70"/>
      <c r="G60" s="70"/>
      <c r="H60" s="70" t="e">
        <f t="shared" si="6"/>
        <v>#DIV/0!</v>
      </c>
      <c r="I60" s="204"/>
    </row>
    <row r="61" spans="1:9" s="44" customFormat="1" ht="21" customHeight="1">
      <c r="A61" s="68" t="s">
        <v>157</v>
      </c>
      <c r="B61" s="33"/>
      <c r="C61" s="70"/>
      <c r="D61" s="70"/>
      <c r="E61" s="70"/>
      <c r="F61" s="70"/>
      <c r="G61" s="70"/>
      <c r="H61" s="70" t="e">
        <f t="shared" si="6"/>
        <v>#DIV/0!</v>
      </c>
      <c r="I61" s="204"/>
    </row>
    <row r="62" spans="1:9" s="44" customFormat="1" ht="21" customHeight="1">
      <c r="A62" s="68" t="s">
        <v>158</v>
      </c>
      <c r="B62" s="33"/>
      <c r="C62" s="196"/>
      <c r="D62" s="196"/>
      <c r="E62" s="196"/>
      <c r="F62" s="196"/>
      <c r="G62" s="196"/>
      <c r="H62" s="196" t="e">
        <f t="shared" si="6"/>
        <v>#DIV/0!</v>
      </c>
      <c r="I62" s="204"/>
    </row>
    <row r="63" spans="1:9" s="44" customFormat="1" ht="21" customHeight="1">
      <c r="A63" s="68" t="s">
        <v>159</v>
      </c>
      <c r="B63" s="33"/>
      <c r="C63" s="195"/>
      <c r="D63" s="195"/>
      <c r="E63" s="195"/>
      <c r="F63" s="196"/>
      <c r="G63" s="196"/>
      <c r="H63" s="196" t="e">
        <f t="shared" si="6"/>
        <v>#DIV/0!</v>
      </c>
      <c r="I63" s="204"/>
    </row>
    <row r="64" spans="1:9" s="44" customFormat="1" ht="21" customHeight="1">
      <c r="A64" s="68" t="s">
        <v>160</v>
      </c>
      <c r="B64" s="71"/>
      <c r="C64" s="196"/>
      <c r="D64" s="196"/>
      <c r="E64" s="196"/>
      <c r="F64" s="75"/>
      <c r="G64" s="75"/>
      <c r="H64" s="75" t="e">
        <f t="shared" si="6"/>
        <v>#DIV/0!</v>
      </c>
      <c r="I64" s="204"/>
    </row>
    <row r="65" spans="1:9" s="44" customFormat="1" ht="21" customHeight="1">
      <c r="A65" s="68" t="s">
        <v>161</v>
      </c>
      <c r="B65" s="33"/>
      <c r="C65" s="195"/>
      <c r="D65" s="195"/>
      <c r="E65" s="195"/>
      <c r="F65" s="196"/>
      <c r="G65" s="196"/>
      <c r="H65" s="196" t="e">
        <f t="shared" si="6"/>
        <v>#DIV/0!</v>
      </c>
      <c r="I65" s="204"/>
    </row>
    <row r="66" spans="1:9" s="44" customFormat="1" ht="21" customHeight="1">
      <c r="A66" s="68" t="s">
        <v>162</v>
      </c>
      <c r="B66" s="33"/>
      <c r="C66" s="75"/>
      <c r="D66" s="75"/>
      <c r="E66" s="75"/>
      <c r="F66" s="75"/>
      <c r="G66" s="75"/>
      <c r="H66" s="75" t="e">
        <f t="shared" si="6"/>
        <v>#DIV/0!</v>
      </c>
      <c r="I66" s="204"/>
    </row>
    <row r="67" spans="1:9" ht="24" customHeight="1">
      <c r="A67" s="178" t="s">
        <v>168</v>
      </c>
      <c r="B67" s="30"/>
      <c r="C67" s="72"/>
      <c r="D67" s="187"/>
      <c r="E67" s="187"/>
      <c r="F67" s="138">
        <f>+F68+F71+F74</f>
        <v>0</v>
      </c>
      <c r="G67" s="138"/>
      <c r="H67" s="138"/>
      <c r="I67" s="115"/>
    </row>
    <row r="68" spans="1:9" s="44" customFormat="1" ht="28.2" customHeight="1">
      <c r="A68" s="68" t="s">
        <v>154</v>
      </c>
      <c r="B68" s="128"/>
      <c r="C68" s="74"/>
      <c r="D68" s="74"/>
      <c r="E68" s="74"/>
      <c r="F68" s="31"/>
      <c r="G68" s="31"/>
      <c r="H68" s="31" t="e">
        <f t="shared" ref="H68:H76" si="7">+G68/F68*100</f>
        <v>#DIV/0!</v>
      </c>
      <c r="I68" s="204"/>
    </row>
    <row r="69" spans="1:9" s="44" customFormat="1" ht="21" customHeight="1">
      <c r="A69" s="68" t="s">
        <v>155</v>
      </c>
      <c r="B69" s="128"/>
      <c r="C69" s="74"/>
      <c r="D69" s="74"/>
      <c r="E69" s="74"/>
      <c r="F69" s="42"/>
      <c r="G69" s="42"/>
      <c r="H69" s="42" t="e">
        <f t="shared" si="7"/>
        <v>#DIV/0!</v>
      </c>
      <c r="I69" s="204"/>
    </row>
    <row r="70" spans="1:9" s="44" customFormat="1" ht="23.25" customHeight="1">
      <c r="A70" s="68" t="s">
        <v>156</v>
      </c>
      <c r="B70" s="33"/>
      <c r="C70" s="70"/>
      <c r="D70" s="70"/>
      <c r="E70" s="70"/>
      <c r="F70" s="70"/>
      <c r="G70" s="70"/>
      <c r="H70" s="70" t="e">
        <f t="shared" si="7"/>
        <v>#DIV/0!</v>
      </c>
      <c r="I70" s="204"/>
    </row>
    <row r="71" spans="1:9" s="44" customFormat="1" ht="21" customHeight="1">
      <c r="A71" s="68" t="s">
        <v>157</v>
      </c>
      <c r="B71" s="33"/>
      <c r="C71" s="70"/>
      <c r="D71" s="70"/>
      <c r="E71" s="70"/>
      <c r="F71" s="70"/>
      <c r="G71" s="70"/>
      <c r="H71" s="70" t="e">
        <f t="shared" si="7"/>
        <v>#DIV/0!</v>
      </c>
      <c r="I71" s="204"/>
    </row>
    <row r="72" spans="1:9" s="44" customFormat="1" ht="21" customHeight="1">
      <c r="A72" s="68" t="s">
        <v>158</v>
      </c>
      <c r="B72" s="33"/>
      <c r="C72" s="196"/>
      <c r="D72" s="196"/>
      <c r="E72" s="196"/>
      <c r="F72" s="196"/>
      <c r="G72" s="196"/>
      <c r="H72" s="196" t="e">
        <f t="shared" si="7"/>
        <v>#DIV/0!</v>
      </c>
      <c r="I72" s="204"/>
    </row>
    <row r="73" spans="1:9" s="44" customFormat="1" ht="21" customHeight="1">
      <c r="A73" s="68" t="s">
        <v>159</v>
      </c>
      <c r="B73" s="33"/>
      <c r="C73" s="195"/>
      <c r="D73" s="195"/>
      <c r="E73" s="195"/>
      <c r="F73" s="196"/>
      <c r="G73" s="196"/>
      <c r="H73" s="196" t="e">
        <f t="shared" si="7"/>
        <v>#DIV/0!</v>
      </c>
      <c r="I73" s="204"/>
    </row>
    <row r="74" spans="1:9" s="44" customFormat="1" ht="21" customHeight="1">
      <c r="A74" s="68" t="s">
        <v>160</v>
      </c>
      <c r="B74" s="71"/>
      <c r="C74" s="196"/>
      <c r="D74" s="196"/>
      <c r="E74" s="196"/>
      <c r="F74" s="75"/>
      <c r="G74" s="75"/>
      <c r="H74" s="75" t="e">
        <f t="shared" si="7"/>
        <v>#DIV/0!</v>
      </c>
      <c r="I74" s="204"/>
    </row>
    <row r="75" spans="1:9" s="44" customFormat="1" ht="21" customHeight="1">
      <c r="A75" s="68" t="s">
        <v>161</v>
      </c>
      <c r="B75" s="33"/>
      <c r="C75" s="195"/>
      <c r="D75" s="195"/>
      <c r="E75" s="195"/>
      <c r="F75" s="196"/>
      <c r="G75" s="196"/>
      <c r="H75" s="196" t="e">
        <f t="shared" si="7"/>
        <v>#DIV/0!</v>
      </c>
      <c r="I75" s="204"/>
    </row>
    <row r="76" spans="1:9" s="44" customFormat="1" ht="21" customHeight="1">
      <c r="A76" s="68" t="s">
        <v>162</v>
      </c>
      <c r="B76" s="33"/>
      <c r="C76" s="75"/>
      <c r="D76" s="75"/>
      <c r="E76" s="75"/>
      <c r="F76" s="75"/>
      <c r="G76" s="75"/>
      <c r="H76" s="75" t="e">
        <f t="shared" si="7"/>
        <v>#DIV/0!</v>
      </c>
      <c r="I76" s="204"/>
    </row>
    <row r="77" spans="1:9" ht="21">
      <c r="A77" s="181" t="s">
        <v>12</v>
      </c>
      <c r="B77" s="43"/>
      <c r="C77" s="127"/>
      <c r="D77" s="188"/>
      <c r="E77" s="188"/>
      <c r="F77" s="136">
        <f>+F78+F81+F84</f>
        <v>0</v>
      </c>
      <c r="G77" s="136"/>
      <c r="H77" s="136"/>
      <c r="I77" s="39"/>
    </row>
    <row r="78" spans="1:9" s="44" customFormat="1" ht="28.2" customHeight="1">
      <c r="A78" s="68" t="s">
        <v>154</v>
      </c>
      <c r="B78" s="128"/>
      <c r="C78" s="74"/>
      <c r="D78" s="74"/>
      <c r="E78" s="74"/>
      <c r="F78" s="31"/>
      <c r="G78" s="31"/>
      <c r="H78" s="31" t="e">
        <f t="shared" ref="H78:H86" si="8">+G78/F78*100</f>
        <v>#DIV/0!</v>
      </c>
      <c r="I78" s="204"/>
    </row>
    <row r="79" spans="1:9" s="44" customFormat="1" ht="21" customHeight="1">
      <c r="A79" s="68" t="s">
        <v>155</v>
      </c>
      <c r="B79" s="128"/>
      <c r="C79" s="74"/>
      <c r="D79" s="74"/>
      <c r="E79" s="74"/>
      <c r="F79" s="42"/>
      <c r="G79" s="42"/>
      <c r="H79" s="42" t="e">
        <f t="shared" si="8"/>
        <v>#DIV/0!</v>
      </c>
      <c r="I79" s="204"/>
    </row>
    <row r="80" spans="1:9" s="44" customFormat="1" ht="23.25" customHeight="1">
      <c r="A80" s="68" t="s">
        <v>156</v>
      </c>
      <c r="B80" s="33"/>
      <c r="C80" s="70"/>
      <c r="D80" s="70"/>
      <c r="E80" s="70"/>
      <c r="F80" s="70"/>
      <c r="G80" s="70"/>
      <c r="H80" s="70" t="e">
        <f t="shared" si="8"/>
        <v>#DIV/0!</v>
      </c>
      <c r="I80" s="204"/>
    </row>
    <row r="81" spans="1:9" s="44" customFormat="1" ht="21" customHeight="1">
      <c r="A81" s="68" t="s">
        <v>157</v>
      </c>
      <c r="B81" s="33"/>
      <c r="C81" s="70"/>
      <c r="D81" s="70"/>
      <c r="E81" s="70"/>
      <c r="F81" s="70"/>
      <c r="G81" s="70"/>
      <c r="H81" s="70" t="e">
        <f t="shared" si="8"/>
        <v>#DIV/0!</v>
      </c>
      <c r="I81" s="204"/>
    </row>
    <row r="82" spans="1:9" s="44" customFormat="1" ht="21" customHeight="1">
      <c r="A82" s="68" t="s">
        <v>158</v>
      </c>
      <c r="B82" s="33"/>
      <c r="C82" s="196"/>
      <c r="D82" s="196"/>
      <c r="E82" s="196"/>
      <c r="F82" s="196"/>
      <c r="G82" s="196"/>
      <c r="H82" s="196" t="e">
        <f t="shared" si="8"/>
        <v>#DIV/0!</v>
      </c>
      <c r="I82" s="204"/>
    </row>
    <row r="83" spans="1:9" s="44" customFormat="1" ht="21" customHeight="1">
      <c r="A83" s="68" t="s">
        <v>159</v>
      </c>
      <c r="B83" s="33"/>
      <c r="C83" s="195"/>
      <c r="D83" s="195"/>
      <c r="E83" s="195"/>
      <c r="F83" s="196"/>
      <c r="G83" s="196"/>
      <c r="H83" s="196" t="e">
        <f t="shared" si="8"/>
        <v>#DIV/0!</v>
      </c>
      <c r="I83" s="204"/>
    </row>
    <row r="84" spans="1:9" s="44" customFormat="1" ht="21" customHeight="1">
      <c r="A84" s="68" t="s">
        <v>160</v>
      </c>
      <c r="B84" s="71"/>
      <c r="C84" s="196"/>
      <c r="D84" s="196"/>
      <c r="E84" s="196"/>
      <c r="F84" s="75"/>
      <c r="G84" s="75"/>
      <c r="H84" s="75" t="e">
        <f t="shared" si="8"/>
        <v>#DIV/0!</v>
      </c>
      <c r="I84" s="204"/>
    </row>
    <row r="85" spans="1:9" s="44" customFormat="1" ht="21" customHeight="1">
      <c r="A85" s="68" t="s">
        <v>161</v>
      </c>
      <c r="B85" s="33"/>
      <c r="C85" s="195"/>
      <c r="D85" s="195"/>
      <c r="E85" s="195"/>
      <c r="F85" s="196"/>
      <c r="G85" s="196"/>
      <c r="H85" s="196" t="e">
        <f t="shared" si="8"/>
        <v>#DIV/0!</v>
      </c>
      <c r="I85" s="204"/>
    </row>
    <row r="86" spans="1:9" s="44" customFormat="1" ht="21" customHeight="1">
      <c r="A86" s="68" t="s">
        <v>162</v>
      </c>
      <c r="B86" s="33"/>
      <c r="C86" s="75"/>
      <c r="D86" s="75"/>
      <c r="E86" s="75"/>
      <c r="F86" s="75"/>
      <c r="G86" s="75"/>
      <c r="H86" s="75" t="e">
        <f t="shared" si="8"/>
        <v>#DIV/0!</v>
      </c>
      <c r="I86" s="204"/>
    </row>
    <row r="87" spans="1:9" ht="21">
      <c r="A87" s="181" t="s">
        <v>13</v>
      </c>
      <c r="B87" s="179"/>
      <c r="C87" s="180"/>
      <c r="D87" s="331"/>
      <c r="E87" s="331"/>
      <c r="F87" s="136">
        <f>+F88+F91+F94</f>
        <v>0</v>
      </c>
      <c r="G87" s="136"/>
      <c r="H87" s="136"/>
      <c r="I87" s="39"/>
    </row>
    <row r="88" spans="1:9" s="44" customFormat="1" ht="28.2" customHeight="1">
      <c r="A88" s="68" t="s">
        <v>154</v>
      </c>
      <c r="B88" s="128"/>
      <c r="C88" s="74"/>
      <c r="D88" s="74"/>
      <c r="E88" s="74"/>
      <c r="F88" s="31"/>
      <c r="G88" s="31"/>
      <c r="H88" s="31" t="e">
        <f t="shared" ref="H88:H96" si="9">+G88/F88*100</f>
        <v>#DIV/0!</v>
      </c>
      <c r="I88" s="204"/>
    </row>
    <row r="89" spans="1:9" s="44" customFormat="1" ht="21" customHeight="1">
      <c r="A89" s="68" t="s">
        <v>155</v>
      </c>
      <c r="B89" s="128"/>
      <c r="C89" s="74"/>
      <c r="D89" s="74"/>
      <c r="E89" s="74"/>
      <c r="F89" s="42"/>
      <c r="G89" s="42"/>
      <c r="H89" s="42" t="e">
        <f t="shared" si="9"/>
        <v>#DIV/0!</v>
      </c>
      <c r="I89" s="204"/>
    </row>
    <row r="90" spans="1:9" s="44" customFormat="1" ht="23.25" customHeight="1">
      <c r="A90" s="68" t="s">
        <v>156</v>
      </c>
      <c r="B90" s="33"/>
      <c r="C90" s="70"/>
      <c r="D90" s="70"/>
      <c r="E90" s="70"/>
      <c r="F90" s="70"/>
      <c r="G90" s="70"/>
      <c r="H90" s="70" t="e">
        <f t="shared" si="9"/>
        <v>#DIV/0!</v>
      </c>
      <c r="I90" s="204"/>
    </row>
    <row r="91" spans="1:9" s="44" customFormat="1" ht="21" customHeight="1">
      <c r="A91" s="68" t="s">
        <v>157</v>
      </c>
      <c r="B91" s="33"/>
      <c r="C91" s="70"/>
      <c r="D91" s="70"/>
      <c r="E91" s="70"/>
      <c r="F91" s="70"/>
      <c r="G91" s="70"/>
      <c r="H91" s="70" t="e">
        <f t="shared" si="9"/>
        <v>#DIV/0!</v>
      </c>
      <c r="I91" s="204"/>
    </row>
    <row r="92" spans="1:9" s="44" customFormat="1" ht="21" customHeight="1">
      <c r="A92" s="68" t="s">
        <v>158</v>
      </c>
      <c r="B92" s="33"/>
      <c r="C92" s="196"/>
      <c r="D92" s="196"/>
      <c r="E92" s="196"/>
      <c r="F92" s="196"/>
      <c r="G92" s="196"/>
      <c r="H92" s="196" t="e">
        <f t="shared" si="9"/>
        <v>#DIV/0!</v>
      </c>
      <c r="I92" s="204"/>
    </row>
    <row r="93" spans="1:9" s="44" customFormat="1" ht="21" customHeight="1">
      <c r="A93" s="68" t="s">
        <v>159</v>
      </c>
      <c r="B93" s="33"/>
      <c r="C93" s="195"/>
      <c r="D93" s="195"/>
      <c r="E93" s="195"/>
      <c r="F93" s="196"/>
      <c r="G93" s="196"/>
      <c r="H93" s="196" t="e">
        <f t="shared" si="9"/>
        <v>#DIV/0!</v>
      </c>
      <c r="I93" s="204"/>
    </row>
    <row r="94" spans="1:9" s="44" customFormat="1" ht="21" customHeight="1">
      <c r="A94" s="68" t="s">
        <v>160</v>
      </c>
      <c r="B94" s="71"/>
      <c r="C94" s="196"/>
      <c r="D94" s="196"/>
      <c r="E94" s="196"/>
      <c r="F94" s="75"/>
      <c r="G94" s="75"/>
      <c r="H94" s="75" t="e">
        <f t="shared" si="9"/>
        <v>#DIV/0!</v>
      </c>
      <c r="I94" s="204"/>
    </row>
    <row r="95" spans="1:9" s="44" customFormat="1" ht="21" customHeight="1">
      <c r="A95" s="68" t="s">
        <v>161</v>
      </c>
      <c r="B95" s="33"/>
      <c r="C95" s="195"/>
      <c r="D95" s="195"/>
      <c r="E95" s="195"/>
      <c r="F95" s="196"/>
      <c r="G95" s="196"/>
      <c r="H95" s="196" t="e">
        <f t="shared" si="9"/>
        <v>#DIV/0!</v>
      </c>
      <c r="I95" s="204"/>
    </row>
    <row r="96" spans="1:9" s="44" customFormat="1" ht="21" customHeight="1">
      <c r="A96" s="68" t="s">
        <v>162</v>
      </c>
      <c r="B96" s="33"/>
      <c r="C96" s="75"/>
      <c r="D96" s="75"/>
      <c r="E96" s="75"/>
      <c r="F96" s="75"/>
      <c r="G96" s="75"/>
      <c r="H96" s="75" t="e">
        <f t="shared" si="9"/>
        <v>#DIV/0!</v>
      </c>
      <c r="I96" s="204"/>
    </row>
    <row r="97" spans="1:9" ht="21">
      <c r="A97" s="181" t="s">
        <v>167</v>
      </c>
      <c r="B97" s="145"/>
      <c r="C97" s="172"/>
      <c r="D97" s="184"/>
      <c r="E97" s="184"/>
      <c r="F97" s="138">
        <f>+F98+F104</f>
        <v>0</v>
      </c>
      <c r="G97" s="138"/>
      <c r="H97" s="138"/>
      <c r="I97" s="39"/>
    </row>
    <row r="98" spans="1:9" s="44" customFormat="1" ht="28.2" customHeight="1">
      <c r="A98" s="68" t="s">
        <v>154</v>
      </c>
      <c r="B98" s="128"/>
      <c r="C98" s="74"/>
      <c r="D98" s="74"/>
      <c r="E98" s="74"/>
      <c r="F98" s="31"/>
      <c r="G98" s="31"/>
      <c r="H98" s="31" t="e">
        <f t="shared" ref="H98:H106" si="10">+G98/F98*100</f>
        <v>#DIV/0!</v>
      </c>
      <c r="I98" s="204"/>
    </row>
    <row r="99" spans="1:9" s="44" customFormat="1" ht="21" customHeight="1">
      <c r="A99" s="68" t="s">
        <v>155</v>
      </c>
      <c r="B99" s="128"/>
      <c r="C99" s="74"/>
      <c r="D99" s="74"/>
      <c r="E99" s="74"/>
      <c r="F99" s="42"/>
      <c r="G99" s="42"/>
      <c r="H99" s="42" t="e">
        <f t="shared" si="10"/>
        <v>#DIV/0!</v>
      </c>
      <c r="I99" s="204"/>
    </row>
    <row r="100" spans="1:9" s="44" customFormat="1" ht="23.25" customHeight="1">
      <c r="A100" s="68" t="s">
        <v>156</v>
      </c>
      <c r="B100" s="33"/>
      <c r="C100" s="70"/>
      <c r="D100" s="70"/>
      <c r="E100" s="70"/>
      <c r="F100" s="70"/>
      <c r="G100" s="70"/>
      <c r="H100" s="70" t="e">
        <f t="shared" si="10"/>
        <v>#DIV/0!</v>
      </c>
      <c r="I100" s="204"/>
    </row>
    <row r="101" spans="1:9" s="44" customFormat="1" ht="21" customHeight="1">
      <c r="A101" s="68" t="s">
        <v>157</v>
      </c>
      <c r="B101" s="33"/>
      <c r="C101" s="70"/>
      <c r="D101" s="70"/>
      <c r="E101" s="70"/>
      <c r="F101" s="70"/>
      <c r="G101" s="70"/>
      <c r="H101" s="70" t="e">
        <f t="shared" si="10"/>
        <v>#DIV/0!</v>
      </c>
      <c r="I101" s="204"/>
    </row>
    <row r="102" spans="1:9" s="44" customFormat="1" ht="21" customHeight="1">
      <c r="A102" s="68" t="s">
        <v>158</v>
      </c>
      <c r="B102" s="33"/>
      <c r="C102" s="196"/>
      <c r="D102" s="196"/>
      <c r="E102" s="196"/>
      <c r="F102" s="196"/>
      <c r="G102" s="196"/>
      <c r="H102" s="196" t="e">
        <f t="shared" si="10"/>
        <v>#DIV/0!</v>
      </c>
      <c r="I102" s="204"/>
    </row>
    <row r="103" spans="1:9" s="44" customFormat="1" ht="21" customHeight="1">
      <c r="A103" s="68" t="s">
        <v>159</v>
      </c>
      <c r="B103" s="33"/>
      <c r="C103" s="195"/>
      <c r="D103" s="195"/>
      <c r="E103" s="195"/>
      <c r="F103" s="196"/>
      <c r="G103" s="196"/>
      <c r="H103" s="196" t="e">
        <f t="shared" si="10"/>
        <v>#DIV/0!</v>
      </c>
      <c r="I103" s="204"/>
    </row>
    <row r="104" spans="1:9" s="44" customFormat="1" ht="21" customHeight="1">
      <c r="A104" s="68" t="s">
        <v>160</v>
      </c>
      <c r="B104" s="71"/>
      <c r="C104" s="196"/>
      <c r="D104" s="196"/>
      <c r="E104" s="196"/>
      <c r="F104" s="75"/>
      <c r="G104" s="75"/>
      <c r="H104" s="75" t="e">
        <f t="shared" si="10"/>
        <v>#DIV/0!</v>
      </c>
      <c r="I104" s="204"/>
    </row>
    <row r="105" spans="1:9" s="44" customFormat="1" ht="21" customHeight="1">
      <c r="A105" s="68" t="s">
        <v>161</v>
      </c>
      <c r="B105" s="33"/>
      <c r="C105" s="195"/>
      <c r="D105" s="195"/>
      <c r="E105" s="195"/>
      <c r="F105" s="196"/>
      <c r="G105" s="196"/>
      <c r="H105" s="196" t="e">
        <f t="shared" si="10"/>
        <v>#DIV/0!</v>
      </c>
      <c r="I105" s="204"/>
    </row>
    <row r="106" spans="1:9" s="44" customFormat="1" ht="21" customHeight="1">
      <c r="A106" s="68" t="s">
        <v>162</v>
      </c>
      <c r="B106" s="33"/>
      <c r="C106" s="75"/>
      <c r="D106" s="75"/>
      <c r="E106" s="75"/>
      <c r="F106" s="75"/>
      <c r="G106" s="75"/>
      <c r="H106" s="75" t="e">
        <f t="shared" si="10"/>
        <v>#DIV/0!</v>
      </c>
      <c r="I106" s="204"/>
    </row>
    <row r="107" spans="1:9" ht="42">
      <c r="A107" s="215" t="s">
        <v>169</v>
      </c>
      <c r="B107" s="217"/>
      <c r="C107" s="323"/>
      <c r="D107" s="324"/>
      <c r="E107" s="324"/>
      <c r="F107" s="325">
        <f>+F108+F118+F128</f>
        <v>0</v>
      </c>
      <c r="G107" s="325"/>
      <c r="H107" s="325"/>
      <c r="I107" s="219"/>
    </row>
    <row r="108" spans="1:9" ht="21">
      <c r="A108" s="181" t="s">
        <v>14</v>
      </c>
      <c r="B108" s="43"/>
      <c r="C108" s="127"/>
      <c r="D108" s="188"/>
      <c r="E108" s="188"/>
      <c r="F108" s="176">
        <f>+F109+F112+F115</f>
        <v>0</v>
      </c>
      <c r="G108" s="176"/>
      <c r="H108" s="176"/>
      <c r="I108" s="39"/>
    </row>
    <row r="109" spans="1:9" s="44" customFormat="1" ht="28.2" customHeight="1">
      <c r="A109" s="68" t="s">
        <v>154</v>
      </c>
      <c r="B109" s="128"/>
      <c r="C109" s="74"/>
      <c r="D109" s="74"/>
      <c r="E109" s="74"/>
      <c r="F109" s="31"/>
      <c r="G109" s="31"/>
      <c r="H109" s="31" t="e">
        <f t="shared" ref="H109:H117" si="11">+G109/F109*100</f>
        <v>#DIV/0!</v>
      </c>
      <c r="I109" s="204"/>
    </row>
    <row r="110" spans="1:9" s="44" customFormat="1" ht="21" customHeight="1">
      <c r="A110" s="68" t="s">
        <v>155</v>
      </c>
      <c r="B110" s="128"/>
      <c r="C110" s="74"/>
      <c r="D110" s="74"/>
      <c r="E110" s="74"/>
      <c r="F110" s="42"/>
      <c r="G110" s="42"/>
      <c r="H110" s="42" t="e">
        <f t="shared" si="11"/>
        <v>#DIV/0!</v>
      </c>
      <c r="I110" s="204"/>
    </row>
    <row r="111" spans="1:9" s="44" customFormat="1" ht="23.25" customHeight="1">
      <c r="A111" s="68" t="s">
        <v>156</v>
      </c>
      <c r="B111" s="33"/>
      <c r="C111" s="70"/>
      <c r="D111" s="70"/>
      <c r="E111" s="70"/>
      <c r="F111" s="70"/>
      <c r="G111" s="70"/>
      <c r="H111" s="70" t="e">
        <f t="shared" si="11"/>
        <v>#DIV/0!</v>
      </c>
      <c r="I111" s="204"/>
    </row>
    <row r="112" spans="1:9" s="44" customFormat="1" ht="21" customHeight="1">
      <c r="A112" s="68" t="s">
        <v>157</v>
      </c>
      <c r="B112" s="33"/>
      <c r="C112" s="70"/>
      <c r="D112" s="70"/>
      <c r="E112" s="70"/>
      <c r="F112" s="70"/>
      <c r="G112" s="70"/>
      <c r="H112" s="70" t="e">
        <f t="shared" si="11"/>
        <v>#DIV/0!</v>
      </c>
      <c r="I112" s="204"/>
    </row>
    <row r="113" spans="1:9" s="44" customFormat="1" ht="21" customHeight="1">
      <c r="A113" s="68" t="s">
        <v>158</v>
      </c>
      <c r="B113" s="33"/>
      <c r="C113" s="196"/>
      <c r="D113" s="196"/>
      <c r="E113" s="196"/>
      <c r="F113" s="196"/>
      <c r="G113" s="196"/>
      <c r="H113" s="196" t="e">
        <f t="shared" si="11"/>
        <v>#DIV/0!</v>
      </c>
      <c r="I113" s="204"/>
    </row>
    <row r="114" spans="1:9" s="44" customFormat="1" ht="21" customHeight="1">
      <c r="A114" s="68" t="s">
        <v>159</v>
      </c>
      <c r="B114" s="33"/>
      <c r="C114" s="195"/>
      <c r="D114" s="195"/>
      <c r="E114" s="195"/>
      <c r="F114" s="196"/>
      <c r="G114" s="196"/>
      <c r="H114" s="196" t="e">
        <f t="shared" si="11"/>
        <v>#DIV/0!</v>
      </c>
      <c r="I114" s="204"/>
    </row>
    <row r="115" spans="1:9" s="44" customFormat="1" ht="21" customHeight="1">
      <c r="A115" s="68" t="s">
        <v>160</v>
      </c>
      <c r="B115" s="71"/>
      <c r="C115" s="196"/>
      <c r="D115" s="196"/>
      <c r="E115" s="196"/>
      <c r="F115" s="75"/>
      <c r="G115" s="75"/>
      <c r="H115" s="75" t="e">
        <f t="shared" si="11"/>
        <v>#DIV/0!</v>
      </c>
      <c r="I115" s="204"/>
    </row>
    <row r="116" spans="1:9" s="44" customFormat="1" ht="21" customHeight="1">
      <c r="A116" s="68" t="s">
        <v>161</v>
      </c>
      <c r="B116" s="33"/>
      <c r="C116" s="195"/>
      <c r="D116" s="195"/>
      <c r="E116" s="195"/>
      <c r="F116" s="196"/>
      <c r="G116" s="196"/>
      <c r="H116" s="196" t="e">
        <f t="shared" si="11"/>
        <v>#DIV/0!</v>
      </c>
      <c r="I116" s="204"/>
    </row>
    <row r="117" spans="1:9" s="44" customFormat="1" ht="21" customHeight="1">
      <c r="A117" s="68" t="s">
        <v>162</v>
      </c>
      <c r="B117" s="33"/>
      <c r="C117" s="75"/>
      <c r="D117" s="75"/>
      <c r="E117" s="75"/>
      <c r="F117" s="75"/>
      <c r="G117" s="75"/>
      <c r="H117" s="75" t="e">
        <f t="shared" si="11"/>
        <v>#DIV/0!</v>
      </c>
      <c r="I117" s="204"/>
    </row>
    <row r="118" spans="1:9" ht="21">
      <c r="A118" s="181" t="s">
        <v>115</v>
      </c>
      <c r="B118" s="332"/>
      <c r="C118" s="333"/>
      <c r="D118" s="334"/>
      <c r="E118" s="334"/>
      <c r="F118" s="177">
        <f>+F119+F122+F125</f>
        <v>0</v>
      </c>
      <c r="G118" s="177"/>
      <c r="H118" s="177"/>
      <c r="I118" s="42"/>
    </row>
    <row r="119" spans="1:9" s="44" customFormat="1" ht="28.2" customHeight="1">
      <c r="A119" s="68" t="s">
        <v>154</v>
      </c>
      <c r="B119" s="128"/>
      <c r="C119" s="74"/>
      <c r="D119" s="74"/>
      <c r="E119" s="74"/>
      <c r="F119" s="31"/>
      <c r="G119" s="31"/>
      <c r="H119" s="31" t="e">
        <f t="shared" ref="H119:H127" si="12">+G119/F119*100</f>
        <v>#DIV/0!</v>
      </c>
      <c r="I119" s="204"/>
    </row>
    <row r="120" spans="1:9" s="44" customFormat="1" ht="21" customHeight="1">
      <c r="A120" s="68" t="s">
        <v>155</v>
      </c>
      <c r="B120" s="128"/>
      <c r="C120" s="74"/>
      <c r="D120" s="74"/>
      <c r="E120" s="74"/>
      <c r="F120" s="42"/>
      <c r="G120" s="42"/>
      <c r="H120" s="42" t="e">
        <f t="shared" si="12"/>
        <v>#DIV/0!</v>
      </c>
      <c r="I120" s="204"/>
    </row>
    <row r="121" spans="1:9" s="44" customFormat="1" ht="23.25" customHeight="1">
      <c r="A121" s="68" t="s">
        <v>156</v>
      </c>
      <c r="B121" s="33"/>
      <c r="C121" s="70"/>
      <c r="D121" s="70"/>
      <c r="E121" s="70"/>
      <c r="F121" s="70"/>
      <c r="G121" s="70"/>
      <c r="H121" s="70" t="e">
        <f t="shared" si="12"/>
        <v>#DIV/0!</v>
      </c>
      <c r="I121" s="204"/>
    </row>
    <row r="122" spans="1:9" s="44" customFormat="1" ht="21" customHeight="1">
      <c r="A122" s="68" t="s">
        <v>157</v>
      </c>
      <c r="B122" s="33"/>
      <c r="C122" s="70"/>
      <c r="D122" s="70"/>
      <c r="E122" s="70"/>
      <c r="F122" s="70"/>
      <c r="G122" s="70"/>
      <c r="H122" s="70" t="e">
        <f t="shared" si="12"/>
        <v>#DIV/0!</v>
      </c>
      <c r="I122" s="204"/>
    </row>
    <row r="123" spans="1:9" s="44" customFormat="1" ht="21" customHeight="1">
      <c r="A123" s="68" t="s">
        <v>158</v>
      </c>
      <c r="B123" s="33"/>
      <c r="C123" s="196"/>
      <c r="D123" s="196"/>
      <c r="E123" s="196"/>
      <c r="F123" s="196"/>
      <c r="G123" s="196"/>
      <c r="H123" s="196" t="e">
        <f t="shared" si="12"/>
        <v>#DIV/0!</v>
      </c>
      <c r="I123" s="204"/>
    </row>
    <row r="124" spans="1:9" s="44" customFormat="1" ht="21" customHeight="1">
      <c r="A124" s="68" t="s">
        <v>159</v>
      </c>
      <c r="B124" s="33"/>
      <c r="C124" s="195"/>
      <c r="D124" s="195"/>
      <c r="E124" s="195"/>
      <c r="F124" s="196"/>
      <c r="G124" s="196"/>
      <c r="H124" s="196" t="e">
        <f t="shared" si="12"/>
        <v>#DIV/0!</v>
      </c>
      <c r="I124" s="204"/>
    </row>
    <row r="125" spans="1:9" s="44" customFormat="1" ht="21" customHeight="1">
      <c r="A125" s="68" t="s">
        <v>160</v>
      </c>
      <c r="B125" s="71"/>
      <c r="C125" s="196"/>
      <c r="D125" s="196"/>
      <c r="E125" s="196"/>
      <c r="F125" s="75"/>
      <c r="G125" s="75"/>
      <c r="H125" s="75" t="e">
        <f t="shared" si="12"/>
        <v>#DIV/0!</v>
      </c>
      <c r="I125" s="204"/>
    </row>
    <row r="126" spans="1:9" s="44" customFormat="1" ht="21" customHeight="1">
      <c r="A126" s="68" t="s">
        <v>161</v>
      </c>
      <c r="B126" s="33"/>
      <c r="C126" s="195"/>
      <c r="D126" s="195"/>
      <c r="E126" s="195"/>
      <c r="F126" s="196"/>
      <c r="G126" s="196"/>
      <c r="H126" s="196" t="e">
        <f t="shared" si="12"/>
        <v>#DIV/0!</v>
      </c>
      <c r="I126" s="204"/>
    </row>
    <row r="127" spans="1:9" s="44" customFormat="1" ht="21" customHeight="1">
      <c r="A127" s="68" t="s">
        <v>162</v>
      </c>
      <c r="B127" s="33"/>
      <c r="C127" s="75"/>
      <c r="D127" s="75"/>
      <c r="E127" s="75"/>
      <c r="F127" s="75"/>
      <c r="G127" s="75"/>
      <c r="H127" s="75" t="e">
        <f t="shared" si="12"/>
        <v>#DIV/0!</v>
      </c>
      <c r="I127" s="204"/>
    </row>
    <row r="128" spans="1:9" s="340" customFormat="1" ht="31.2" customHeight="1">
      <c r="A128" s="178" t="s">
        <v>170</v>
      </c>
      <c r="B128" s="43"/>
      <c r="C128" s="127"/>
      <c r="D128" s="188"/>
      <c r="E128" s="188"/>
      <c r="F128" s="135">
        <f>+F129+F132+F135</f>
        <v>0</v>
      </c>
      <c r="G128" s="135"/>
      <c r="H128" s="135"/>
      <c r="I128" s="50"/>
    </row>
    <row r="129" spans="1:9" s="44" customFormat="1" ht="28.2" customHeight="1">
      <c r="A129" s="68" t="s">
        <v>154</v>
      </c>
      <c r="B129" s="128"/>
      <c r="C129" s="74"/>
      <c r="D129" s="74"/>
      <c r="E129" s="74"/>
      <c r="F129" s="31"/>
      <c r="G129" s="31"/>
      <c r="H129" s="31" t="e">
        <f t="shared" ref="H129:H137" si="13">+G129/F129*100</f>
        <v>#DIV/0!</v>
      </c>
      <c r="I129" s="204"/>
    </row>
    <row r="130" spans="1:9" s="44" customFormat="1" ht="21" customHeight="1">
      <c r="A130" s="68" t="s">
        <v>155</v>
      </c>
      <c r="B130" s="128"/>
      <c r="C130" s="74"/>
      <c r="D130" s="74"/>
      <c r="E130" s="74"/>
      <c r="F130" s="42"/>
      <c r="G130" s="42"/>
      <c r="H130" s="42" t="e">
        <f t="shared" si="13"/>
        <v>#DIV/0!</v>
      </c>
      <c r="I130" s="204"/>
    </row>
    <row r="131" spans="1:9" s="44" customFormat="1" ht="23.25" customHeight="1">
      <c r="A131" s="68" t="s">
        <v>156</v>
      </c>
      <c r="B131" s="33"/>
      <c r="C131" s="70"/>
      <c r="D131" s="70"/>
      <c r="E131" s="70"/>
      <c r="F131" s="70"/>
      <c r="G131" s="70"/>
      <c r="H131" s="70" t="e">
        <f t="shared" si="13"/>
        <v>#DIV/0!</v>
      </c>
      <c r="I131" s="204"/>
    </row>
    <row r="132" spans="1:9" s="44" customFormat="1" ht="21" customHeight="1">
      <c r="A132" s="68" t="s">
        <v>157</v>
      </c>
      <c r="B132" s="33"/>
      <c r="C132" s="70"/>
      <c r="D132" s="70"/>
      <c r="E132" s="70"/>
      <c r="F132" s="70"/>
      <c r="G132" s="70"/>
      <c r="H132" s="70" t="e">
        <f t="shared" si="13"/>
        <v>#DIV/0!</v>
      </c>
      <c r="I132" s="204"/>
    </row>
    <row r="133" spans="1:9" s="44" customFormat="1" ht="21" customHeight="1">
      <c r="A133" s="68" t="s">
        <v>158</v>
      </c>
      <c r="B133" s="33"/>
      <c r="C133" s="196"/>
      <c r="D133" s="196"/>
      <c r="E133" s="196"/>
      <c r="F133" s="196"/>
      <c r="G133" s="196"/>
      <c r="H133" s="196" t="e">
        <f t="shared" si="13"/>
        <v>#DIV/0!</v>
      </c>
      <c r="I133" s="204"/>
    </row>
    <row r="134" spans="1:9" s="44" customFormat="1" ht="21" customHeight="1">
      <c r="A134" s="68" t="s">
        <v>159</v>
      </c>
      <c r="B134" s="33"/>
      <c r="C134" s="195"/>
      <c r="D134" s="195"/>
      <c r="E134" s="195"/>
      <c r="F134" s="196"/>
      <c r="G134" s="196"/>
      <c r="H134" s="196" t="e">
        <f t="shared" si="13"/>
        <v>#DIV/0!</v>
      </c>
      <c r="I134" s="204"/>
    </row>
    <row r="135" spans="1:9" s="44" customFormat="1" ht="21" customHeight="1">
      <c r="A135" s="68" t="s">
        <v>160</v>
      </c>
      <c r="B135" s="71"/>
      <c r="C135" s="196"/>
      <c r="D135" s="196"/>
      <c r="E135" s="196"/>
      <c r="F135" s="75"/>
      <c r="G135" s="75"/>
      <c r="H135" s="75" t="e">
        <f t="shared" si="13"/>
        <v>#DIV/0!</v>
      </c>
      <c r="I135" s="204"/>
    </row>
    <row r="136" spans="1:9" s="44" customFormat="1" ht="21" customHeight="1">
      <c r="A136" s="68" t="s">
        <v>161</v>
      </c>
      <c r="B136" s="33"/>
      <c r="C136" s="195"/>
      <c r="D136" s="195"/>
      <c r="E136" s="195"/>
      <c r="F136" s="196"/>
      <c r="G136" s="196"/>
      <c r="H136" s="196" t="e">
        <f t="shared" si="13"/>
        <v>#DIV/0!</v>
      </c>
      <c r="I136" s="204"/>
    </row>
    <row r="137" spans="1:9" s="44" customFormat="1" ht="21" customHeight="1">
      <c r="A137" s="68" t="s">
        <v>162</v>
      </c>
      <c r="B137" s="33"/>
      <c r="C137" s="75"/>
      <c r="D137" s="75"/>
      <c r="E137" s="75"/>
      <c r="F137" s="75"/>
      <c r="G137" s="75"/>
      <c r="H137" s="75" t="e">
        <f t="shared" si="13"/>
        <v>#DIV/0!</v>
      </c>
      <c r="I137" s="204"/>
    </row>
    <row r="138" spans="1:9" ht="21">
      <c r="A138" s="210" t="s">
        <v>171</v>
      </c>
      <c r="B138" s="249"/>
      <c r="C138" s="335"/>
      <c r="D138" s="336"/>
      <c r="E138" s="336"/>
      <c r="F138" s="325">
        <f>+F139+F149+F159</f>
        <v>0</v>
      </c>
      <c r="G138" s="325"/>
      <c r="H138" s="325"/>
      <c r="I138" s="249"/>
    </row>
    <row r="139" spans="1:9" ht="21">
      <c r="A139" s="181" t="s">
        <v>15</v>
      </c>
      <c r="B139" s="51"/>
      <c r="C139" s="182"/>
      <c r="D139" s="337"/>
      <c r="E139" s="337"/>
      <c r="F139" s="136">
        <f>+F140+F143+F146</f>
        <v>0</v>
      </c>
      <c r="G139" s="136"/>
      <c r="H139" s="136"/>
      <c r="I139" s="38"/>
    </row>
    <row r="140" spans="1:9" s="44" customFormat="1" ht="28.2" customHeight="1">
      <c r="A140" s="68" t="s">
        <v>154</v>
      </c>
      <c r="B140" s="128"/>
      <c r="C140" s="74"/>
      <c r="D140" s="74"/>
      <c r="E140" s="74"/>
      <c r="F140" s="31"/>
      <c r="G140" s="31"/>
      <c r="H140" s="31" t="e">
        <f t="shared" ref="H140:H148" si="14">+G140/F140*100</f>
        <v>#DIV/0!</v>
      </c>
      <c r="I140" s="204"/>
    </row>
    <row r="141" spans="1:9" s="44" customFormat="1" ht="21" customHeight="1">
      <c r="A141" s="68" t="s">
        <v>155</v>
      </c>
      <c r="B141" s="128"/>
      <c r="C141" s="74"/>
      <c r="D141" s="74"/>
      <c r="E141" s="74"/>
      <c r="F141" s="42"/>
      <c r="G141" s="42"/>
      <c r="H141" s="42" t="e">
        <f t="shared" si="14"/>
        <v>#DIV/0!</v>
      </c>
      <c r="I141" s="204"/>
    </row>
    <row r="142" spans="1:9" s="44" customFormat="1" ht="23.25" customHeight="1">
      <c r="A142" s="68" t="s">
        <v>156</v>
      </c>
      <c r="B142" s="33"/>
      <c r="C142" s="70"/>
      <c r="D142" s="70"/>
      <c r="E142" s="70"/>
      <c r="F142" s="70"/>
      <c r="G142" s="70"/>
      <c r="H142" s="70" t="e">
        <f t="shared" si="14"/>
        <v>#DIV/0!</v>
      </c>
      <c r="I142" s="204"/>
    </row>
    <row r="143" spans="1:9" s="44" customFormat="1" ht="21" customHeight="1">
      <c r="A143" s="68" t="s">
        <v>157</v>
      </c>
      <c r="B143" s="33"/>
      <c r="C143" s="70"/>
      <c r="D143" s="70"/>
      <c r="E143" s="70"/>
      <c r="F143" s="70"/>
      <c r="G143" s="70"/>
      <c r="H143" s="70" t="e">
        <f t="shared" si="14"/>
        <v>#DIV/0!</v>
      </c>
      <c r="I143" s="204"/>
    </row>
    <row r="144" spans="1:9" s="44" customFormat="1" ht="21" customHeight="1">
      <c r="A144" s="68" t="s">
        <v>158</v>
      </c>
      <c r="B144" s="33"/>
      <c r="C144" s="196"/>
      <c r="D144" s="196"/>
      <c r="E144" s="196"/>
      <c r="F144" s="196"/>
      <c r="G144" s="196"/>
      <c r="H144" s="196" t="e">
        <f t="shared" si="14"/>
        <v>#DIV/0!</v>
      </c>
      <c r="I144" s="204"/>
    </row>
    <row r="145" spans="1:9" s="44" customFormat="1" ht="21" customHeight="1">
      <c r="A145" s="68" t="s">
        <v>159</v>
      </c>
      <c r="B145" s="33"/>
      <c r="C145" s="195"/>
      <c r="D145" s="195"/>
      <c r="E145" s="195"/>
      <c r="F145" s="196"/>
      <c r="G145" s="196"/>
      <c r="H145" s="196" t="e">
        <f t="shared" si="14"/>
        <v>#DIV/0!</v>
      </c>
      <c r="I145" s="204"/>
    </row>
    <row r="146" spans="1:9" s="44" customFormat="1" ht="21" customHeight="1">
      <c r="A146" s="68" t="s">
        <v>160</v>
      </c>
      <c r="B146" s="71"/>
      <c r="C146" s="196"/>
      <c r="D146" s="196"/>
      <c r="E146" s="196"/>
      <c r="F146" s="75"/>
      <c r="G146" s="75"/>
      <c r="H146" s="75" t="e">
        <f t="shared" si="14"/>
        <v>#DIV/0!</v>
      </c>
      <c r="I146" s="204"/>
    </row>
    <row r="147" spans="1:9" s="44" customFormat="1" ht="21" customHeight="1">
      <c r="A147" s="68" t="s">
        <v>161</v>
      </c>
      <c r="B147" s="33"/>
      <c r="C147" s="195"/>
      <c r="D147" s="195"/>
      <c r="E147" s="195"/>
      <c r="F147" s="196"/>
      <c r="G147" s="196"/>
      <c r="H147" s="196" t="e">
        <f t="shared" si="14"/>
        <v>#DIV/0!</v>
      </c>
      <c r="I147" s="204"/>
    </row>
    <row r="148" spans="1:9" s="44" customFormat="1" ht="21" customHeight="1">
      <c r="A148" s="68" t="s">
        <v>162</v>
      </c>
      <c r="B148" s="33"/>
      <c r="C148" s="75"/>
      <c r="D148" s="75"/>
      <c r="E148" s="75"/>
      <c r="F148" s="75"/>
      <c r="G148" s="75"/>
      <c r="H148" s="75" t="e">
        <f t="shared" si="14"/>
        <v>#DIV/0!</v>
      </c>
      <c r="I148" s="204"/>
    </row>
    <row r="149" spans="1:9" ht="21">
      <c r="A149" s="126" t="s">
        <v>172</v>
      </c>
      <c r="B149" s="129"/>
      <c r="C149" s="338"/>
      <c r="D149" s="339"/>
      <c r="E149" s="339"/>
      <c r="F149" s="171">
        <f>+F150+F153+F156</f>
        <v>0</v>
      </c>
      <c r="G149" s="171"/>
      <c r="H149" s="171"/>
      <c r="I149" s="39"/>
    </row>
    <row r="150" spans="1:9" s="44" customFormat="1" ht="28.2" customHeight="1">
      <c r="A150" s="68" t="s">
        <v>154</v>
      </c>
      <c r="B150" s="128"/>
      <c r="C150" s="74"/>
      <c r="D150" s="74"/>
      <c r="E150" s="74"/>
      <c r="F150" s="31"/>
      <c r="G150" s="31"/>
      <c r="H150" s="31" t="e">
        <f t="shared" ref="H150:H158" si="15">+G150/F150*100</f>
        <v>#DIV/0!</v>
      </c>
      <c r="I150" s="204"/>
    </row>
    <row r="151" spans="1:9" s="44" customFormat="1" ht="21" customHeight="1">
      <c r="A151" s="68" t="s">
        <v>155</v>
      </c>
      <c r="B151" s="128"/>
      <c r="C151" s="74"/>
      <c r="D151" s="74"/>
      <c r="E151" s="74"/>
      <c r="F151" s="42"/>
      <c r="G151" s="42"/>
      <c r="H151" s="42" t="e">
        <f t="shared" si="15"/>
        <v>#DIV/0!</v>
      </c>
      <c r="I151" s="204"/>
    </row>
    <row r="152" spans="1:9" s="44" customFormat="1" ht="23.25" customHeight="1">
      <c r="A152" s="68" t="s">
        <v>156</v>
      </c>
      <c r="B152" s="33"/>
      <c r="C152" s="70"/>
      <c r="D152" s="70"/>
      <c r="E152" s="70"/>
      <c r="F152" s="70"/>
      <c r="G152" s="70"/>
      <c r="H152" s="70" t="e">
        <f t="shared" si="15"/>
        <v>#DIV/0!</v>
      </c>
      <c r="I152" s="204"/>
    </row>
    <row r="153" spans="1:9" s="44" customFormat="1" ht="21" customHeight="1">
      <c r="A153" s="68" t="s">
        <v>157</v>
      </c>
      <c r="B153" s="33"/>
      <c r="C153" s="70"/>
      <c r="D153" s="70"/>
      <c r="E153" s="70"/>
      <c r="F153" s="70"/>
      <c r="G153" s="70"/>
      <c r="H153" s="70" t="e">
        <f t="shared" si="15"/>
        <v>#DIV/0!</v>
      </c>
      <c r="I153" s="204"/>
    </row>
    <row r="154" spans="1:9" s="44" customFormat="1" ht="21" customHeight="1">
      <c r="A154" s="68" t="s">
        <v>158</v>
      </c>
      <c r="B154" s="33"/>
      <c r="C154" s="196"/>
      <c r="D154" s="196"/>
      <c r="E154" s="196"/>
      <c r="F154" s="196"/>
      <c r="G154" s="196"/>
      <c r="H154" s="196" t="e">
        <f t="shared" si="15"/>
        <v>#DIV/0!</v>
      </c>
      <c r="I154" s="204"/>
    </row>
    <row r="155" spans="1:9" s="44" customFormat="1" ht="21" customHeight="1">
      <c r="A155" s="68" t="s">
        <v>159</v>
      </c>
      <c r="B155" s="33"/>
      <c r="C155" s="195"/>
      <c r="D155" s="195"/>
      <c r="E155" s="195"/>
      <c r="F155" s="196"/>
      <c r="G155" s="196"/>
      <c r="H155" s="196" t="e">
        <f t="shared" si="15"/>
        <v>#DIV/0!</v>
      </c>
      <c r="I155" s="204"/>
    </row>
    <row r="156" spans="1:9" s="44" customFormat="1" ht="21" customHeight="1">
      <c r="A156" s="68" t="s">
        <v>160</v>
      </c>
      <c r="B156" s="71"/>
      <c r="C156" s="196"/>
      <c r="D156" s="196"/>
      <c r="E156" s="196"/>
      <c r="F156" s="75"/>
      <c r="G156" s="75"/>
      <c r="H156" s="75" t="e">
        <f t="shared" si="15"/>
        <v>#DIV/0!</v>
      </c>
      <c r="I156" s="204"/>
    </row>
    <row r="157" spans="1:9" s="44" customFormat="1" ht="21" customHeight="1">
      <c r="A157" s="68" t="s">
        <v>161</v>
      </c>
      <c r="B157" s="33"/>
      <c r="C157" s="195"/>
      <c r="D157" s="195"/>
      <c r="E157" s="195"/>
      <c r="F157" s="196"/>
      <c r="G157" s="196"/>
      <c r="H157" s="196" t="e">
        <f t="shared" si="15"/>
        <v>#DIV/0!</v>
      </c>
      <c r="I157" s="204"/>
    </row>
    <row r="158" spans="1:9" s="44" customFormat="1" ht="21" customHeight="1">
      <c r="A158" s="68" t="s">
        <v>162</v>
      </c>
      <c r="B158" s="33"/>
      <c r="C158" s="75"/>
      <c r="D158" s="75"/>
      <c r="E158" s="75"/>
      <c r="F158" s="75"/>
      <c r="G158" s="75"/>
      <c r="H158" s="75" t="e">
        <f t="shared" si="15"/>
        <v>#DIV/0!</v>
      </c>
      <c r="I158" s="204"/>
    </row>
    <row r="159" spans="1:9" ht="21">
      <c r="A159" s="126" t="s">
        <v>173</v>
      </c>
      <c r="B159" s="41"/>
      <c r="C159" s="172"/>
      <c r="D159" s="184"/>
      <c r="E159" s="184"/>
      <c r="F159" s="136">
        <f>+F160+F163+F166</f>
        <v>0</v>
      </c>
      <c r="G159" s="136"/>
      <c r="H159" s="136"/>
      <c r="I159" s="41"/>
    </row>
    <row r="160" spans="1:9" s="44" customFormat="1" ht="28.2" customHeight="1">
      <c r="A160" s="68" t="s">
        <v>154</v>
      </c>
      <c r="B160" s="128"/>
      <c r="C160" s="74"/>
      <c r="D160" s="74"/>
      <c r="E160" s="74"/>
      <c r="F160" s="31"/>
      <c r="G160" s="31"/>
      <c r="H160" s="31" t="e">
        <f t="shared" ref="H160:H168" si="16">+G160/F160*100</f>
        <v>#DIV/0!</v>
      </c>
      <c r="I160" s="204"/>
    </row>
    <row r="161" spans="1:9" s="44" customFormat="1" ht="21" customHeight="1">
      <c r="A161" s="68" t="s">
        <v>155</v>
      </c>
      <c r="B161" s="128"/>
      <c r="C161" s="74"/>
      <c r="D161" s="74"/>
      <c r="E161" s="74"/>
      <c r="F161" s="42"/>
      <c r="G161" s="42"/>
      <c r="H161" s="42" t="e">
        <f t="shared" si="16"/>
        <v>#DIV/0!</v>
      </c>
      <c r="I161" s="204"/>
    </row>
    <row r="162" spans="1:9" s="44" customFormat="1" ht="23.25" customHeight="1">
      <c r="A162" s="68" t="s">
        <v>156</v>
      </c>
      <c r="B162" s="33"/>
      <c r="C162" s="70"/>
      <c r="D162" s="70"/>
      <c r="E162" s="70"/>
      <c r="F162" s="70"/>
      <c r="G162" s="70"/>
      <c r="H162" s="70" t="e">
        <f t="shared" si="16"/>
        <v>#DIV/0!</v>
      </c>
      <c r="I162" s="204"/>
    </row>
    <row r="163" spans="1:9" s="44" customFormat="1" ht="21" customHeight="1">
      <c r="A163" s="68" t="s">
        <v>157</v>
      </c>
      <c r="B163" s="33"/>
      <c r="C163" s="70"/>
      <c r="D163" s="70"/>
      <c r="E163" s="70"/>
      <c r="F163" s="70"/>
      <c r="G163" s="70"/>
      <c r="H163" s="70" t="e">
        <f t="shared" si="16"/>
        <v>#DIV/0!</v>
      </c>
      <c r="I163" s="204"/>
    </row>
    <row r="164" spans="1:9" s="44" customFormat="1" ht="21" customHeight="1">
      <c r="A164" s="68" t="s">
        <v>158</v>
      </c>
      <c r="B164" s="33"/>
      <c r="C164" s="196"/>
      <c r="D164" s="196"/>
      <c r="E164" s="196"/>
      <c r="F164" s="196"/>
      <c r="G164" s="196"/>
      <c r="H164" s="196" t="e">
        <f t="shared" si="16"/>
        <v>#DIV/0!</v>
      </c>
      <c r="I164" s="204"/>
    </row>
    <row r="165" spans="1:9" s="44" customFormat="1" ht="21" customHeight="1">
      <c r="A165" s="68" t="s">
        <v>159</v>
      </c>
      <c r="B165" s="33"/>
      <c r="C165" s="195"/>
      <c r="D165" s="195"/>
      <c r="E165" s="195"/>
      <c r="F165" s="196"/>
      <c r="G165" s="196"/>
      <c r="H165" s="196" t="e">
        <f t="shared" si="16"/>
        <v>#DIV/0!</v>
      </c>
      <c r="I165" s="204"/>
    </row>
    <row r="166" spans="1:9" s="44" customFormat="1" ht="21" customHeight="1">
      <c r="A166" s="68" t="s">
        <v>160</v>
      </c>
      <c r="B166" s="71"/>
      <c r="C166" s="196"/>
      <c r="D166" s="196"/>
      <c r="E166" s="196"/>
      <c r="F166" s="75"/>
      <c r="G166" s="75"/>
      <c r="H166" s="75" t="e">
        <f t="shared" si="16"/>
        <v>#DIV/0!</v>
      </c>
      <c r="I166" s="204"/>
    </row>
    <row r="167" spans="1:9" s="44" customFormat="1" ht="21" customHeight="1">
      <c r="A167" s="68" t="s">
        <v>161</v>
      </c>
      <c r="B167" s="33"/>
      <c r="C167" s="195"/>
      <c r="D167" s="195"/>
      <c r="E167" s="195"/>
      <c r="F167" s="196"/>
      <c r="G167" s="196"/>
      <c r="H167" s="196" t="e">
        <f t="shared" si="16"/>
        <v>#DIV/0!</v>
      </c>
      <c r="I167" s="204"/>
    </row>
    <row r="168" spans="1:9" s="44" customFormat="1" ht="21" customHeight="1">
      <c r="A168" s="68" t="s">
        <v>162</v>
      </c>
      <c r="B168" s="33"/>
      <c r="C168" s="75"/>
      <c r="D168" s="75"/>
      <c r="E168" s="75"/>
      <c r="F168" s="75"/>
      <c r="G168" s="75"/>
      <c r="H168" s="75" t="e">
        <f t="shared" si="16"/>
        <v>#DIV/0!</v>
      </c>
      <c r="I168" s="204"/>
    </row>
    <row r="169" spans="1:9" ht="24.6" customHeight="1">
      <c r="A169" s="341" t="s">
        <v>174</v>
      </c>
      <c r="B169" s="249"/>
      <c r="C169" s="335"/>
      <c r="D169" s="336"/>
      <c r="E169" s="336"/>
      <c r="F169" s="325">
        <f>+F170+F180</f>
        <v>0</v>
      </c>
      <c r="G169" s="325"/>
      <c r="H169" s="325"/>
      <c r="I169" s="248"/>
    </row>
    <row r="170" spans="1:9" ht="21">
      <c r="A170" s="126" t="s">
        <v>16</v>
      </c>
      <c r="B170" s="41"/>
      <c r="C170" s="172"/>
      <c r="D170" s="184"/>
      <c r="E170" s="184"/>
      <c r="F170" s="136">
        <f>+F171+F174+F177</f>
        <v>0</v>
      </c>
      <c r="G170" s="136"/>
      <c r="H170" s="136"/>
      <c r="I170" s="39"/>
    </row>
    <row r="171" spans="1:9" s="44" customFormat="1" ht="28.2" customHeight="1">
      <c r="A171" s="68" t="s">
        <v>154</v>
      </c>
      <c r="B171" s="128"/>
      <c r="C171" s="74"/>
      <c r="D171" s="74"/>
      <c r="E171" s="74"/>
      <c r="F171" s="31"/>
      <c r="G171" s="31"/>
      <c r="H171" s="31" t="e">
        <f t="shared" ref="H171:H179" si="17">+G171/F171*100</f>
        <v>#DIV/0!</v>
      </c>
      <c r="I171" s="204"/>
    </row>
    <row r="172" spans="1:9" s="44" customFormat="1" ht="21" customHeight="1">
      <c r="A172" s="68" t="s">
        <v>155</v>
      </c>
      <c r="B172" s="128"/>
      <c r="C172" s="74"/>
      <c r="D172" s="74"/>
      <c r="E172" s="74"/>
      <c r="F172" s="42"/>
      <c r="G172" s="42"/>
      <c r="H172" s="42" t="e">
        <f t="shared" si="17"/>
        <v>#DIV/0!</v>
      </c>
      <c r="I172" s="204"/>
    </row>
    <row r="173" spans="1:9" s="44" customFormat="1" ht="23.25" customHeight="1">
      <c r="A173" s="68" t="s">
        <v>156</v>
      </c>
      <c r="B173" s="33"/>
      <c r="C173" s="70"/>
      <c r="D173" s="70"/>
      <c r="E173" s="70"/>
      <c r="F173" s="70"/>
      <c r="G173" s="70"/>
      <c r="H173" s="70" t="e">
        <f t="shared" si="17"/>
        <v>#DIV/0!</v>
      </c>
      <c r="I173" s="204"/>
    </row>
    <row r="174" spans="1:9" s="44" customFormat="1" ht="21" customHeight="1">
      <c r="A174" s="68" t="s">
        <v>157</v>
      </c>
      <c r="B174" s="33"/>
      <c r="C174" s="70"/>
      <c r="D174" s="70"/>
      <c r="E174" s="70"/>
      <c r="F174" s="70"/>
      <c r="G174" s="70"/>
      <c r="H174" s="70" t="e">
        <f t="shared" si="17"/>
        <v>#DIV/0!</v>
      </c>
      <c r="I174" s="204"/>
    </row>
    <row r="175" spans="1:9" s="44" customFormat="1" ht="21" customHeight="1">
      <c r="A175" s="68" t="s">
        <v>158</v>
      </c>
      <c r="B175" s="33"/>
      <c r="C175" s="196"/>
      <c r="D175" s="196"/>
      <c r="E175" s="196"/>
      <c r="F175" s="196"/>
      <c r="G175" s="196"/>
      <c r="H175" s="196" t="e">
        <f t="shared" si="17"/>
        <v>#DIV/0!</v>
      </c>
      <c r="I175" s="204"/>
    </row>
    <row r="176" spans="1:9" s="44" customFormat="1" ht="21" customHeight="1">
      <c r="A176" s="68" t="s">
        <v>159</v>
      </c>
      <c r="B176" s="33"/>
      <c r="C176" s="195"/>
      <c r="D176" s="195"/>
      <c r="E176" s="195"/>
      <c r="F176" s="196"/>
      <c r="G176" s="196"/>
      <c r="H176" s="196" t="e">
        <f t="shared" si="17"/>
        <v>#DIV/0!</v>
      </c>
      <c r="I176" s="204"/>
    </row>
    <row r="177" spans="1:9" s="44" customFormat="1" ht="21" customHeight="1">
      <c r="A177" s="68" t="s">
        <v>160</v>
      </c>
      <c r="B177" s="71"/>
      <c r="C177" s="196"/>
      <c r="D177" s="196"/>
      <c r="E177" s="196"/>
      <c r="F177" s="75"/>
      <c r="G177" s="75"/>
      <c r="H177" s="75" t="e">
        <f t="shared" si="17"/>
        <v>#DIV/0!</v>
      </c>
      <c r="I177" s="204"/>
    </row>
    <row r="178" spans="1:9" s="44" customFormat="1" ht="21" customHeight="1">
      <c r="A178" s="68" t="s">
        <v>161</v>
      </c>
      <c r="B178" s="33"/>
      <c r="C178" s="195"/>
      <c r="D178" s="195"/>
      <c r="E178" s="195"/>
      <c r="F178" s="196"/>
      <c r="G178" s="196"/>
      <c r="H178" s="196" t="e">
        <f t="shared" si="17"/>
        <v>#DIV/0!</v>
      </c>
      <c r="I178" s="204"/>
    </row>
    <row r="179" spans="1:9" s="44" customFormat="1" ht="21" customHeight="1">
      <c r="A179" s="68" t="s">
        <v>162</v>
      </c>
      <c r="B179" s="33"/>
      <c r="C179" s="75"/>
      <c r="D179" s="75"/>
      <c r="E179" s="75"/>
      <c r="F179" s="75"/>
      <c r="G179" s="75"/>
      <c r="H179" s="75" t="e">
        <f t="shared" si="17"/>
        <v>#DIV/0!</v>
      </c>
      <c r="I179" s="204"/>
    </row>
    <row r="180" spans="1:9" ht="21">
      <c r="A180" s="342" t="s">
        <v>17</v>
      </c>
      <c r="B180" s="144"/>
      <c r="C180" s="173"/>
      <c r="D180" s="185"/>
      <c r="E180" s="185"/>
      <c r="F180" s="343">
        <f>+F181+F184+F187</f>
        <v>0</v>
      </c>
      <c r="G180" s="343"/>
      <c r="H180" s="343"/>
      <c r="I180" s="142"/>
    </row>
    <row r="181" spans="1:9" s="44" customFormat="1" ht="28.2" customHeight="1">
      <c r="A181" s="344" t="s">
        <v>154</v>
      </c>
      <c r="B181" s="345"/>
      <c r="C181" s="346"/>
      <c r="D181" s="346"/>
      <c r="E181" s="346"/>
      <c r="F181" s="347"/>
      <c r="G181" s="347"/>
      <c r="H181" s="347" t="e">
        <f t="shared" ref="H181:H189" si="18">+G181/F181*100</f>
        <v>#DIV/0!</v>
      </c>
      <c r="I181" s="348"/>
    </row>
    <row r="182" spans="1:9" s="44" customFormat="1" ht="21" customHeight="1">
      <c r="A182" s="68" t="s">
        <v>155</v>
      </c>
      <c r="B182" s="128"/>
      <c r="C182" s="74"/>
      <c r="D182" s="74"/>
      <c r="E182" s="74"/>
      <c r="F182" s="42"/>
      <c r="G182" s="42"/>
      <c r="H182" s="42" t="e">
        <f t="shared" si="18"/>
        <v>#DIV/0!</v>
      </c>
      <c r="I182" s="204"/>
    </row>
    <row r="183" spans="1:9" s="44" customFormat="1" ht="23.25" customHeight="1">
      <c r="A183" s="68" t="s">
        <v>156</v>
      </c>
      <c r="B183" s="33"/>
      <c r="C183" s="70"/>
      <c r="D183" s="70"/>
      <c r="E183" s="70"/>
      <c r="F183" s="70"/>
      <c r="G183" s="70"/>
      <c r="H183" s="70" t="e">
        <f t="shared" si="18"/>
        <v>#DIV/0!</v>
      </c>
      <c r="I183" s="204"/>
    </row>
    <row r="184" spans="1:9" s="44" customFormat="1" ht="21" customHeight="1">
      <c r="A184" s="68" t="s">
        <v>157</v>
      </c>
      <c r="B184" s="33"/>
      <c r="C184" s="70"/>
      <c r="D184" s="70"/>
      <c r="E184" s="70"/>
      <c r="F184" s="70"/>
      <c r="G184" s="70"/>
      <c r="H184" s="70" t="e">
        <f t="shared" si="18"/>
        <v>#DIV/0!</v>
      </c>
      <c r="I184" s="204"/>
    </row>
    <row r="185" spans="1:9" s="44" customFormat="1" ht="21" customHeight="1">
      <c r="A185" s="68" t="s">
        <v>158</v>
      </c>
      <c r="B185" s="33"/>
      <c r="C185" s="196"/>
      <c r="D185" s="196"/>
      <c r="E185" s="196"/>
      <c r="F185" s="196"/>
      <c r="G185" s="196"/>
      <c r="H185" s="196" t="e">
        <f t="shared" si="18"/>
        <v>#DIV/0!</v>
      </c>
      <c r="I185" s="204"/>
    </row>
    <row r="186" spans="1:9" s="44" customFormat="1" ht="21" customHeight="1">
      <c r="A186" s="68" t="s">
        <v>159</v>
      </c>
      <c r="B186" s="33"/>
      <c r="C186" s="195"/>
      <c r="D186" s="195"/>
      <c r="E186" s="195"/>
      <c r="F186" s="196"/>
      <c r="G186" s="196"/>
      <c r="H186" s="196" t="e">
        <f t="shared" si="18"/>
        <v>#DIV/0!</v>
      </c>
      <c r="I186" s="204"/>
    </row>
    <row r="187" spans="1:9" s="44" customFormat="1" ht="21" customHeight="1">
      <c r="A187" s="68" t="s">
        <v>160</v>
      </c>
      <c r="B187" s="33"/>
      <c r="C187" s="196"/>
      <c r="D187" s="196"/>
      <c r="E187" s="196"/>
      <c r="F187" s="75"/>
      <c r="G187" s="75"/>
      <c r="H187" s="75" t="e">
        <f t="shared" si="18"/>
        <v>#DIV/0!</v>
      </c>
      <c r="I187" s="204"/>
    </row>
    <row r="188" spans="1:9" s="44" customFormat="1" ht="21" customHeight="1">
      <c r="A188" s="68" t="s">
        <v>161</v>
      </c>
      <c r="B188" s="33"/>
      <c r="C188" s="195"/>
      <c r="D188" s="195"/>
      <c r="E188" s="195"/>
      <c r="F188" s="196"/>
      <c r="G188" s="196"/>
      <c r="H188" s="196" t="e">
        <f t="shared" si="18"/>
        <v>#DIV/0!</v>
      </c>
      <c r="I188" s="204"/>
    </row>
    <row r="189" spans="1:9" s="44" customFormat="1" ht="21" customHeight="1">
      <c r="A189" s="110" t="s">
        <v>162</v>
      </c>
      <c r="B189" s="139"/>
      <c r="C189" s="251"/>
      <c r="D189" s="251"/>
      <c r="E189" s="251"/>
      <c r="F189" s="251"/>
      <c r="G189" s="251"/>
      <c r="H189" s="251" t="e">
        <f t="shared" si="18"/>
        <v>#DIV/0!</v>
      </c>
      <c r="I189" s="222"/>
    </row>
    <row r="190" spans="1:9" ht="21">
      <c r="A190" s="12"/>
      <c r="B190" s="13"/>
      <c r="C190" s="13"/>
      <c r="D190" s="13"/>
      <c r="E190" s="13"/>
      <c r="F190" s="14"/>
      <c r="G190" s="14"/>
      <c r="H190" s="14"/>
      <c r="I190" s="55"/>
    </row>
    <row r="191" spans="1:9" ht="21">
      <c r="A191" s="14"/>
      <c r="B191" s="14"/>
      <c r="C191" s="14"/>
      <c r="D191" s="14"/>
      <c r="E191" s="14"/>
      <c r="F191" s="14"/>
      <c r="G191" s="14"/>
      <c r="H191" s="14"/>
      <c r="I191" s="56"/>
    </row>
    <row r="192" spans="1:9" ht="21">
      <c r="A192" s="14"/>
      <c r="B192" s="14"/>
      <c r="C192" s="14"/>
      <c r="D192" s="14"/>
      <c r="E192" s="14"/>
      <c r="I192" s="56"/>
    </row>
  </sheetData>
  <mergeCells count="4">
    <mergeCell ref="A1:I1"/>
    <mergeCell ref="A2:A3"/>
    <mergeCell ref="I2:I3"/>
    <mergeCell ref="B2:H2"/>
  </mergeCells>
  <pageMargins left="0.7" right="0.7" top="0.25" bottom="0" header="0.3" footer="0.3"/>
  <pageSetup paperSize="9" scale="70" fitToHeight="0" orientation="landscape" r:id="rId1"/>
  <rowBreaks count="5" manualBreakCount="5">
    <brk id="56" max="8" man="1"/>
    <brk id="86" max="8" man="1"/>
    <brk id="137" max="8" man="1"/>
    <brk id="168" max="8" man="1"/>
    <brk id="18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8" zoomScaleNormal="88" zoomScaleSheetLayoutView="80" workbookViewId="0">
      <selection activeCell="A38" sqref="A38"/>
    </sheetView>
  </sheetViews>
  <sheetFormatPr defaultColWidth="9" defaultRowHeight="21"/>
  <cols>
    <col min="1" max="1" width="71.09765625" style="82" customWidth="1"/>
    <col min="2" max="2" width="10" style="96" hidden="1" customWidth="1"/>
    <col min="3" max="3" width="10.69921875" style="105" hidden="1" customWidth="1"/>
    <col min="4" max="4" width="7" style="106" hidden="1" customWidth="1"/>
    <col min="5" max="5" width="10.19921875" style="106" customWidth="1"/>
    <col min="6" max="8" width="11" style="105" customWidth="1"/>
    <col min="9" max="9" width="17.3984375" style="106" bestFit="1" customWidth="1"/>
    <col min="10" max="10" width="15.19921875" style="106" customWidth="1"/>
    <col min="11" max="11" width="17.3984375" style="106" customWidth="1"/>
    <col min="12" max="12" width="14.09765625" style="106" customWidth="1"/>
    <col min="13" max="13" width="28" style="96" customWidth="1"/>
    <col min="14" max="260" width="9" style="96"/>
    <col min="261" max="261" width="64.19921875" style="96" customWidth="1"/>
    <col min="262" max="262" width="10" style="96" customWidth="1"/>
    <col min="263" max="263" width="10.69921875" style="96" customWidth="1"/>
    <col min="264" max="264" width="14.09765625" style="96" customWidth="1"/>
    <col min="265" max="265" width="10.19921875" style="96" customWidth="1"/>
    <col min="266" max="266" width="11" style="96" customWidth="1"/>
    <col min="267" max="267" width="14.09765625" style="96" customWidth="1"/>
    <col min="268" max="268" width="28.3984375" style="96" customWidth="1"/>
    <col min="269" max="269" width="28" style="96" customWidth="1"/>
    <col min="270" max="516" width="9" style="96"/>
    <col min="517" max="517" width="64.19921875" style="96" customWidth="1"/>
    <col min="518" max="518" width="10" style="96" customWidth="1"/>
    <col min="519" max="519" width="10.69921875" style="96" customWidth="1"/>
    <col min="520" max="520" width="14.09765625" style="96" customWidth="1"/>
    <col min="521" max="521" width="10.19921875" style="96" customWidth="1"/>
    <col min="522" max="522" width="11" style="96" customWidth="1"/>
    <col min="523" max="523" width="14.09765625" style="96" customWidth="1"/>
    <col min="524" max="524" width="28.3984375" style="96" customWidth="1"/>
    <col min="525" max="525" width="28" style="96" customWidth="1"/>
    <col min="526" max="772" width="9" style="96"/>
    <col min="773" max="773" width="64.19921875" style="96" customWidth="1"/>
    <col min="774" max="774" width="10" style="96" customWidth="1"/>
    <col min="775" max="775" width="10.69921875" style="96" customWidth="1"/>
    <col min="776" max="776" width="14.09765625" style="96" customWidth="1"/>
    <col min="777" max="777" width="10.19921875" style="96" customWidth="1"/>
    <col min="778" max="778" width="11" style="96" customWidth="1"/>
    <col min="779" max="779" width="14.09765625" style="96" customWidth="1"/>
    <col min="780" max="780" width="28.3984375" style="96" customWidth="1"/>
    <col min="781" max="781" width="28" style="96" customWidth="1"/>
    <col min="782" max="1028" width="9" style="96"/>
    <col min="1029" max="1029" width="64.19921875" style="96" customWidth="1"/>
    <col min="1030" max="1030" width="10" style="96" customWidth="1"/>
    <col min="1031" max="1031" width="10.69921875" style="96" customWidth="1"/>
    <col min="1032" max="1032" width="14.09765625" style="96" customWidth="1"/>
    <col min="1033" max="1033" width="10.19921875" style="96" customWidth="1"/>
    <col min="1034" max="1034" width="11" style="96" customWidth="1"/>
    <col min="1035" max="1035" width="14.09765625" style="96" customWidth="1"/>
    <col min="1036" max="1036" width="28.3984375" style="96" customWidth="1"/>
    <col min="1037" max="1037" width="28" style="96" customWidth="1"/>
    <col min="1038" max="1284" width="9" style="96"/>
    <col min="1285" max="1285" width="64.19921875" style="96" customWidth="1"/>
    <col min="1286" max="1286" width="10" style="96" customWidth="1"/>
    <col min="1287" max="1287" width="10.69921875" style="96" customWidth="1"/>
    <col min="1288" max="1288" width="14.09765625" style="96" customWidth="1"/>
    <col min="1289" max="1289" width="10.19921875" style="96" customWidth="1"/>
    <col min="1290" max="1290" width="11" style="96" customWidth="1"/>
    <col min="1291" max="1291" width="14.09765625" style="96" customWidth="1"/>
    <col min="1292" max="1292" width="28.3984375" style="96" customWidth="1"/>
    <col min="1293" max="1293" width="28" style="96" customWidth="1"/>
    <col min="1294" max="1540" width="9" style="96"/>
    <col min="1541" max="1541" width="64.19921875" style="96" customWidth="1"/>
    <col min="1542" max="1542" width="10" style="96" customWidth="1"/>
    <col min="1543" max="1543" width="10.69921875" style="96" customWidth="1"/>
    <col min="1544" max="1544" width="14.09765625" style="96" customWidth="1"/>
    <col min="1545" max="1545" width="10.19921875" style="96" customWidth="1"/>
    <col min="1546" max="1546" width="11" style="96" customWidth="1"/>
    <col min="1547" max="1547" width="14.09765625" style="96" customWidth="1"/>
    <col min="1548" max="1548" width="28.3984375" style="96" customWidth="1"/>
    <col min="1549" max="1549" width="28" style="96" customWidth="1"/>
    <col min="1550" max="1796" width="9" style="96"/>
    <col min="1797" max="1797" width="64.19921875" style="96" customWidth="1"/>
    <col min="1798" max="1798" width="10" style="96" customWidth="1"/>
    <col min="1799" max="1799" width="10.69921875" style="96" customWidth="1"/>
    <col min="1800" max="1800" width="14.09765625" style="96" customWidth="1"/>
    <col min="1801" max="1801" width="10.19921875" style="96" customWidth="1"/>
    <col min="1802" max="1802" width="11" style="96" customWidth="1"/>
    <col min="1803" max="1803" width="14.09765625" style="96" customWidth="1"/>
    <col min="1804" max="1804" width="28.3984375" style="96" customWidth="1"/>
    <col min="1805" max="1805" width="28" style="96" customWidth="1"/>
    <col min="1806" max="2052" width="9" style="96"/>
    <col min="2053" max="2053" width="64.19921875" style="96" customWidth="1"/>
    <col min="2054" max="2054" width="10" style="96" customWidth="1"/>
    <col min="2055" max="2055" width="10.69921875" style="96" customWidth="1"/>
    <col min="2056" max="2056" width="14.09765625" style="96" customWidth="1"/>
    <col min="2057" max="2057" width="10.19921875" style="96" customWidth="1"/>
    <col min="2058" max="2058" width="11" style="96" customWidth="1"/>
    <col min="2059" max="2059" width="14.09765625" style="96" customWidth="1"/>
    <col min="2060" max="2060" width="28.3984375" style="96" customWidth="1"/>
    <col min="2061" max="2061" width="28" style="96" customWidth="1"/>
    <col min="2062" max="2308" width="9" style="96"/>
    <col min="2309" max="2309" width="64.19921875" style="96" customWidth="1"/>
    <col min="2310" max="2310" width="10" style="96" customWidth="1"/>
    <col min="2311" max="2311" width="10.69921875" style="96" customWidth="1"/>
    <col min="2312" max="2312" width="14.09765625" style="96" customWidth="1"/>
    <col min="2313" max="2313" width="10.19921875" style="96" customWidth="1"/>
    <col min="2314" max="2314" width="11" style="96" customWidth="1"/>
    <col min="2315" max="2315" width="14.09765625" style="96" customWidth="1"/>
    <col min="2316" max="2316" width="28.3984375" style="96" customWidth="1"/>
    <col min="2317" max="2317" width="28" style="96" customWidth="1"/>
    <col min="2318" max="2564" width="9" style="96"/>
    <col min="2565" max="2565" width="64.19921875" style="96" customWidth="1"/>
    <col min="2566" max="2566" width="10" style="96" customWidth="1"/>
    <col min="2567" max="2567" width="10.69921875" style="96" customWidth="1"/>
    <col min="2568" max="2568" width="14.09765625" style="96" customWidth="1"/>
    <col min="2569" max="2569" width="10.19921875" style="96" customWidth="1"/>
    <col min="2570" max="2570" width="11" style="96" customWidth="1"/>
    <col min="2571" max="2571" width="14.09765625" style="96" customWidth="1"/>
    <col min="2572" max="2572" width="28.3984375" style="96" customWidth="1"/>
    <col min="2573" max="2573" width="28" style="96" customWidth="1"/>
    <col min="2574" max="2820" width="9" style="96"/>
    <col min="2821" max="2821" width="64.19921875" style="96" customWidth="1"/>
    <col min="2822" max="2822" width="10" style="96" customWidth="1"/>
    <col min="2823" max="2823" width="10.69921875" style="96" customWidth="1"/>
    <col min="2824" max="2824" width="14.09765625" style="96" customWidth="1"/>
    <col min="2825" max="2825" width="10.19921875" style="96" customWidth="1"/>
    <col min="2826" max="2826" width="11" style="96" customWidth="1"/>
    <col min="2827" max="2827" width="14.09765625" style="96" customWidth="1"/>
    <col min="2828" max="2828" width="28.3984375" style="96" customWidth="1"/>
    <col min="2829" max="2829" width="28" style="96" customWidth="1"/>
    <col min="2830" max="3076" width="9" style="96"/>
    <col min="3077" max="3077" width="64.19921875" style="96" customWidth="1"/>
    <col min="3078" max="3078" width="10" style="96" customWidth="1"/>
    <col min="3079" max="3079" width="10.69921875" style="96" customWidth="1"/>
    <col min="3080" max="3080" width="14.09765625" style="96" customWidth="1"/>
    <col min="3081" max="3081" width="10.19921875" style="96" customWidth="1"/>
    <col min="3082" max="3082" width="11" style="96" customWidth="1"/>
    <col min="3083" max="3083" width="14.09765625" style="96" customWidth="1"/>
    <col min="3084" max="3084" width="28.3984375" style="96" customWidth="1"/>
    <col min="3085" max="3085" width="28" style="96" customWidth="1"/>
    <col min="3086" max="3332" width="9" style="96"/>
    <col min="3333" max="3333" width="64.19921875" style="96" customWidth="1"/>
    <col min="3334" max="3334" width="10" style="96" customWidth="1"/>
    <col min="3335" max="3335" width="10.69921875" style="96" customWidth="1"/>
    <col min="3336" max="3336" width="14.09765625" style="96" customWidth="1"/>
    <col min="3337" max="3337" width="10.19921875" style="96" customWidth="1"/>
    <col min="3338" max="3338" width="11" style="96" customWidth="1"/>
    <col min="3339" max="3339" width="14.09765625" style="96" customWidth="1"/>
    <col min="3340" max="3340" width="28.3984375" style="96" customWidth="1"/>
    <col min="3341" max="3341" width="28" style="96" customWidth="1"/>
    <col min="3342" max="3588" width="9" style="96"/>
    <col min="3589" max="3589" width="64.19921875" style="96" customWidth="1"/>
    <col min="3590" max="3590" width="10" style="96" customWidth="1"/>
    <col min="3591" max="3591" width="10.69921875" style="96" customWidth="1"/>
    <col min="3592" max="3592" width="14.09765625" style="96" customWidth="1"/>
    <col min="3593" max="3593" width="10.19921875" style="96" customWidth="1"/>
    <col min="3594" max="3594" width="11" style="96" customWidth="1"/>
    <col min="3595" max="3595" width="14.09765625" style="96" customWidth="1"/>
    <col min="3596" max="3596" width="28.3984375" style="96" customWidth="1"/>
    <col min="3597" max="3597" width="28" style="96" customWidth="1"/>
    <col min="3598" max="3844" width="9" style="96"/>
    <col min="3845" max="3845" width="64.19921875" style="96" customWidth="1"/>
    <col min="3846" max="3846" width="10" style="96" customWidth="1"/>
    <col min="3847" max="3847" width="10.69921875" style="96" customWidth="1"/>
    <col min="3848" max="3848" width="14.09765625" style="96" customWidth="1"/>
    <col min="3849" max="3849" width="10.19921875" style="96" customWidth="1"/>
    <col min="3850" max="3850" width="11" style="96" customWidth="1"/>
    <col min="3851" max="3851" width="14.09765625" style="96" customWidth="1"/>
    <col min="3852" max="3852" width="28.3984375" style="96" customWidth="1"/>
    <col min="3853" max="3853" width="28" style="96" customWidth="1"/>
    <col min="3854" max="4100" width="9" style="96"/>
    <col min="4101" max="4101" width="64.19921875" style="96" customWidth="1"/>
    <col min="4102" max="4102" width="10" style="96" customWidth="1"/>
    <col min="4103" max="4103" width="10.69921875" style="96" customWidth="1"/>
    <col min="4104" max="4104" width="14.09765625" style="96" customWidth="1"/>
    <col min="4105" max="4105" width="10.19921875" style="96" customWidth="1"/>
    <col min="4106" max="4106" width="11" style="96" customWidth="1"/>
    <col min="4107" max="4107" width="14.09765625" style="96" customWidth="1"/>
    <col min="4108" max="4108" width="28.3984375" style="96" customWidth="1"/>
    <col min="4109" max="4109" width="28" style="96" customWidth="1"/>
    <col min="4110" max="4356" width="9" style="96"/>
    <col min="4357" max="4357" width="64.19921875" style="96" customWidth="1"/>
    <col min="4358" max="4358" width="10" style="96" customWidth="1"/>
    <col min="4359" max="4359" width="10.69921875" style="96" customWidth="1"/>
    <col min="4360" max="4360" width="14.09765625" style="96" customWidth="1"/>
    <col min="4361" max="4361" width="10.19921875" style="96" customWidth="1"/>
    <col min="4362" max="4362" width="11" style="96" customWidth="1"/>
    <col min="4363" max="4363" width="14.09765625" style="96" customWidth="1"/>
    <col min="4364" max="4364" width="28.3984375" style="96" customWidth="1"/>
    <col min="4365" max="4365" width="28" style="96" customWidth="1"/>
    <col min="4366" max="4612" width="9" style="96"/>
    <col min="4613" max="4613" width="64.19921875" style="96" customWidth="1"/>
    <col min="4614" max="4614" width="10" style="96" customWidth="1"/>
    <col min="4615" max="4615" width="10.69921875" style="96" customWidth="1"/>
    <col min="4616" max="4616" width="14.09765625" style="96" customWidth="1"/>
    <col min="4617" max="4617" width="10.19921875" style="96" customWidth="1"/>
    <col min="4618" max="4618" width="11" style="96" customWidth="1"/>
    <col min="4619" max="4619" width="14.09765625" style="96" customWidth="1"/>
    <col min="4620" max="4620" width="28.3984375" style="96" customWidth="1"/>
    <col min="4621" max="4621" width="28" style="96" customWidth="1"/>
    <col min="4622" max="4868" width="9" style="96"/>
    <col min="4869" max="4869" width="64.19921875" style="96" customWidth="1"/>
    <col min="4870" max="4870" width="10" style="96" customWidth="1"/>
    <col min="4871" max="4871" width="10.69921875" style="96" customWidth="1"/>
    <col min="4872" max="4872" width="14.09765625" style="96" customWidth="1"/>
    <col min="4873" max="4873" width="10.19921875" style="96" customWidth="1"/>
    <col min="4874" max="4874" width="11" style="96" customWidth="1"/>
    <col min="4875" max="4875" width="14.09765625" style="96" customWidth="1"/>
    <col min="4876" max="4876" width="28.3984375" style="96" customWidth="1"/>
    <col min="4877" max="4877" width="28" style="96" customWidth="1"/>
    <col min="4878" max="5124" width="9" style="96"/>
    <col min="5125" max="5125" width="64.19921875" style="96" customWidth="1"/>
    <col min="5126" max="5126" width="10" style="96" customWidth="1"/>
    <col min="5127" max="5127" width="10.69921875" style="96" customWidth="1"/>
    <col min="5128" max="5128" width="14.09765625" style="96" customWidth="1"/>
    <col min="5129" max="5129" width="10.19921875" style="96" customWidth="1"/>
    <col min="5130" max="5130" width="11" style="96" customWidth="1"/>
    <col min="5131" max="5131" width="14.09765625" style="96" customWidth="1"/>
    <col min="5132" max="5132" width="28.3984375" style="96" customWidth="1"/>
    <col min="5133" max="5133" width="28" style="96" customWidth="1"/>
    <col min="5134" max="5380" width="9" style="96"/>
    <col min="5381" max="5381" width="64.19921875" style="96" customWidth="1"/>
    <col min="5382" max="5382" width="10" style="96" customWidth="1"/>
    <col min="5383" max="5383" width="10.69921875" style="96" customWidth="1"/>
    <col min="5384" max="5384" width="14.09765625" style="96" customWidth="1"/>
    <col min="5385" max="5385" width="10.19921875" style="96" customWidth="1"/>
    <col min="5386" max="5386" width="11" style="96" customWidth="1"/>
    <col min="5387" max="5387" width="14.09765625" style="96" customWidth="1"/>
    <col min="5388" max="5388" width="28.3984375" style="96" customWidth="1"/>
    <col min="5389" max="5389" width="28" style="96" customWidth="1"/>
    <col min="5390" max="5636" width="9" style="96"/>
    <col min="5637" max="5637" width="64.19921875" style="96" customWidth="1"/>
    <col min="5638" max="5638" width="10" style="96" customWidth="1"/>
    <col min="5639" max="5639" width="10.69921875" style="96" customWidth="1"/>
    <col min="5640" max="5640" width="14.09765625" style="96" customWidth="1"/>
    <col min="5641" max="5641" width="10.19921875" style="96" customWidth="1"/>
    <col min="5642" max="5642" width="11" style="96" customWidth="1"/>
    <col min="5643" max="5643" width="14.09765625" style="96" customWidth="1"/>
    <col min="5644" max="5644" width="28.3984375" style="96" customWidth="1"/>
    <col min="5645" max="5645" width="28" style="96" customWidth="1"/>
    <col min="5646" max="5892" width="9" style="96"/>
    <col min="5893" max="5893" width="64.19921875" style="96" customWidth="1"/>
    <col min="5894" max="5894" width="10" style="96" customWidth="1"/>
    <col min="5895" max="5895" width="10.69921875" style="96" customWidth="1"/>
    <col min="5896" max="5896" width="14.09765625" style="96" customWidth="1"/>
    <col min="5897" max="5897" width="10.19921875" style="96" customWidth="1"/>
    <col min="5898" max="5898" width="11" style="96" customWidth="1"/>
    <col min="5899" max="5899" width="14.09765625" style="96" customWidth="1"/>
    <col min="5900" max="5900" width="28.3984375" style="96" customWidth="1"/>
    <col min="5901" max="5901" width="28" style="96" customWidth="1"/>
    <col min="5902" max="6148" width="9" style="96"/>
    <col min="6149" max="6149" width="64.19921875" style="96" customWidth="1"/>
    <col min="6150" max="6150" width="10" style="96" customWidth="1"/>
    <col min="6151" max="6151" width="10.69921875" style="96" customWidth="1"/>
    <col min="6152" max="6152" width="14.09765625" style="96" customWidth="1"/>
    <col min="6153" max="6153" width="10.19921875" style="96" customWidth="1"/>
    <col min="6154" max="6154" width="11" style="96" customWidth="1"/>
    <col min="6155" max="6155" width="14.09765625" style="96" customWidth="1"/>
    <col min="6156" max="6156" width="28.3984375" style="96" customWidth="1"/>
    <col min="6157" max="6157" width="28" style="96" customWidth="1"/>
    <col min="6158" max="6404" width="9" style="96"/>
    <col min="6405" max="6405" width="64.19921875" style="96" customWidth="1"/>
    <col min="6406" max="6406" width="10" style="96" customWidth="1"/>
    <col min="6407" max="6407" width="10.69921875" style="96" customWidth="1"/>
    <col min="6408" max="6408" width="14.09765625" style="96" customWidth="1"/>
    <col min="6409" max="6409" width="10.19921875" style="96" customWidth="1"/>
    <col min="6410" max="6410" width="11" style="96" customWidth="1"/>
    <col min="6411" max="6411" width="14.09765625" style="96" customWidth="1"/>
    <col min="6412" max="6412" width="28.3984375" style="96" customWidth="1"/>
    <col min="6413" max="6413" width="28" style="96" customWidth="1"/>
    <col min="6414" max="6660" width="9" style="96"/>
    <col min="6661" max="6661" width="64.19921875" style="96" customWidth="1"/>
    <col min="6662" max="6662" width="10" style="96" customWidth="1"/>
    <col min="6663" max="6663" width="10.69921875" style="96" customWidth="1"/>
    <col min="6664" max="6664" width="14.09765625" style="96" customWidth="1"/>
    <col min="6665" max="6665" width="10.19921875" style="96" customWidth="1"/>
    <col min="6666" max="6666" width="11" style="96" customWidth="1"/>
    <col min="6667" max="6667" width="14.09765625" style="96" customWidth="1"/>
    <col min="6668" max="6668" width="28.3984375" style="96" customWidth="1"/>
    <col min="6669" max="6669" width="28" style="96" customWidth="1"/>
    <col min="6670" max="6916" width="9" style="96"/>
    <col min="6917" max="6917" width="64.19921875" style="96" customWidth="1"/>
    <col min="6918" max="6918" width="10" style="96" customWidth="1"/>
    <col min="6919" max="6919" width="10.69921875" style="96" customWidth="1"/>
    <col min="6920" max="6920" width="14.09765625" style="96" customWidth="1"/>
    <col min="6921" max="6921" width="10.19921875" style="96" customWidth="1"/>
    <col min="6922" max="6922" width="11" style="96" customWidth="1"/>
    <col min="6923" max="6923" width="14.09765625" style="96" customWidth="1"/>
    <col min="6924" max="6924" width="28.3984375" style="96" customWidth="1"/>
    <col min="6925" max="6925" width="28" style="96" customWidth="1"/>
    <col min="6926" max="7172" width="9" style="96"/>
    <col min="7173" max="7173" width="64.19921875" style="96" customWidth="1"/>
    <col min="7174" max="7174" width="10" style="96" customWidth="1"/>
    <col min="7175" max="7175" width="10.69921875" style="96" customWidth="1"/>
    <col min="7176" max="7176" width="14.09765625" style="96" customWidth="1"/>
    <col min="7177" max="7177" width="10.19921875" style="96" customWidth="1"/>
    <col min="7178" max="7178" width="11" style="96" customWidth="1"/>
    <col min="7179" max="7179" width="14.09765625" style="96" customWidth="1"/>
    <col min="7180" max="7180" width="28.3984375" style="96" customWidth="1"/>
    <col min="7181" max="7181" width="28" style="96" customWidth="1"/>
    <col min="7182" max="7428" width="9" style="96"/>
    <col min="7429" max="7429" width="64.19921875" style="96" customWidth="1"/>
    <col min="7430" max="7430" width="10" style="96" customWidth="1"/>
    <col min="7431" max="7431" width="10.69921875" style="96" customWidth="1"/>
    <col min="7432" max="7432" width="14.09765625" style="96" customWidth="1"/>
    <col min="7433" max="7433" width="10.19921875" style="96" customWidth="1"/>
    <col min="7434" max="7434" width="11" style="96" customWidth="1"/>
    <col min="7435" max="7435" width="14.09765625" style="96" customWidth="1"/>
    <col min="7436" max="7436" width="28.3984375" style="96" customWidth="1"/>
    <col min="7437" max="7437" width="28" style="96" customWidth="1"/>
    <col min="7438" max="7684" width="9" style="96"/>
    <col min="7685" max="7685" width="64.19921875" style="96" customWidth="1"/>
    <col min="7686" max="7686" width="10" style="96" customWidth="1"/>
    <col min="7687" max="7687" width="10.69921875" style="96" customWidth="1"/>
    <col min="7688" max="7688" width="14.09765625" style="96" customWidth="1"/>
    <col min="7689" max="7689" width="10.19921875" style="96" customWidth="1"/>
    <col min="7690" max="7690" width="11" style="96" customWidth="1"/>
    <col min="7691" max="7691" width="14.09765625" style="96" customWidth="1"/>
    <col min="7692" max="7692" width="28.3984375" style="96" customWidth="1"/>
    <col min="7693" max="7693" width="28" style="96" customWidth="1"/>
    <col min="7694" max="7940" width="9" style="96"/>
    <col min="7941" max="7941" width="64.19921875" style="96" customWidth="1"/>
    <col min="7942" max="7942" width="10" style="96" customWidth="1"/>
    <col min="7943" max="7943" width="10.69921875" style="96" customWidth="1"/>
    <col min="7944" max="7944" width="14.09765625" style="96" customWidth="1"/>
    <col min="7945" max="7945" width="10.19921875" style="96" customWidth="1"/>
    <col min="7946" max="7946" width="11" style="96" customWidth="1"/>
    <col min="7947" max="7947" width="14.09765625" style="96" customWidth="1"/>
    <col min="7948" max="7948" width="28.3984375" style="96" customWidth="1"/>
    <col min="7949" max="7949" width="28" style="96" customWidth="1"/>
    <col min="7950" max="8196" width="9" style="96"/>
    <col min="8197" max="8197" width="64.19921875" style="96" customWidth="1"/>
    <col min="8198" max="8198" width="10" style="96" customWidth="1"/>
    <col min="8199" max="8199" width="10.69921875" style="96" customWidth="1"/>
    <col min="8200" max="8200" width="14.09765625" style="96" customWidth="1"/>
    <col min="8201" max="8201" width="10.19921875" style="96" customWidth="1"/>
    <col min="8202" max="8202" width="11" style="96" customWidth="1"/>
    <col min="8203" max="8203" width="14.09765625" style="96" customWidth="1"/>
    <col min="8204" max="8204" width="28.3984375" style="96" customWidth="1"/>
    <col min="8205" max="8205" width="28" style="96" customWidth="1"/>
    <col min="8206" max="8452" width="9" style="96"/>
    <col min="8453" max="8453" width="64.19921875" style="96" customWidth="1"/>
    <col min="8454" max="8454" width="10" style="96" customWidth="1"/>
    <col min="8455" max="8455" width="10.69921875" style="96" customWidth="1"/>
    <col min="8456" max="8456" width="14.09765625" style="96" customWidth="1"/>
    <col min="8457" max="8457" width="10.19921875" style="96" customWidth="1"/>
    <col min="8458" max="8458" width="11" style="96" customWidth="1"/>
    <col min="8459" max="8459" width="14.09765625" style="96" customWidth="1"/>
    <col min="8460" max="8460" width="28.3984375" style="96" customWidth="1"/>
    <col min="8461" max="8461" width="28" style="96" customWidth="1"/>
    <col min="8462" max="8708" width="9" style="96"/>
    <col min="8709" max="8709" width="64.19921875" style="96" customWidth="1"/>
    <col min="8710" max="8710" width="10" style="96" customWidth="1"/>
    <col min="8711" max="8711" width="10.69921875" style="96" customWidth="1"/>
    <col min="8712" max="8712" width="14.09765625" style="96" customWidth="1"/>
    <col min="8713" max="8713" width="10.19921875" style="96" customWidth="1"/>
    <col min="8714" max="8714" width="11" style="96" customWidth="1"/>
    <col min="8715" max="8715" width="14.09765625" style="96" customWidth="1"/>
    <col min="8716" max="8716" width="28.3984375" style="96" customWidth="1"/>
    <col min="8717" max="8717" width="28" style="96" customWidth="1"/>
    <col min="8718" max="8964" width="9" style="96"/>
    <col min="8965" max="8965" width="64.19921875" style="96" customWidth="1"/>
    <col min="8966" max="8966" width="10" style="96" customWidth="1"/>
    <col min="8967" max="8967" width="10.69921875" style="96" customWidth="1"/>
    <col min="8968" max="8968" width="14.09765625" style="96" customWidth="1"/>
    <col min="8969" max="8969" width="10.19921875" style="96" customWidth="1"/>
    <col min="8970" max="8970" width="11" style="96" customWidth="1"/>
    <col min="8971" max="8971" width="14.09765625" style="96" customWidth="1"/>
    <col min="8972" max="8972" width="28.3984375" style="96" customWidth="1"/>
    <col min="8973" max="8973" width="28" style="96" customWidth="1"/>
    <col min="8974" max="9220" width="9" style="96"/>
    <col min="9221" max="9221" width="64.19921875" style="96" customWidth="1"/>
    <col min="9222" max="9222" width="10" style="96" customWidth="1"/>
    <col min="9223" max="9223" width="10.69921875" style="96" customWidth="1"/>
    <col min="9224" max="9224" width="14.09765625" style="96" customWidth="1"/>
    <col min="9225" max="9225" width="10.19921875" style="96" customWidth="1"/>
    <col min="9226" max="9226" width="11" style="96" customWidth="1"/>
    <col min="9227" max="9227" width="14.09765625" style="96" customWidth="1"/>
    <col min="9228" max="9228" width="28.3984375" style="96" customWidth="1"/>
    <col min="9229" max="9229" width="28" style="96" customWidth="1"/>
    <col min="9230" max="9476" width="9" style="96"/>
    <col min="9477" max="9477" width="64.19921875" style="96" customWidth="1"/>
    <col min="9478" max="9478" width="10" style="96" customWidth="1"/>
    <col min="9479" max="9479" width="10.69921875" style="96" customWidth="1"/>
    <col min="9480" max="9480" width="14.09765625" style="96" customWidth="1"/>
    <col min="9481" max="9481" width="10.19921875" style="96" customWidth="1"/>
    <col min="9482" max="9482" width="11" style="96" customWidth="1"/>
    <col min="9483" max="9483" width="14.09765625" style="96" customWidth="1"/>
    <col min="9484" max="9484" width="28.3984375" style="96" customWidth="1"/>
    <col min="9485" max="9485" width="28" style="96" customWidth="1"/>
    <col min="9486" max="9732" width="9" style="96"/>
    <col min="9733" max="9733" width="64.19921875" style="96" customWidth="1"/>
    <col min="9734" max="9734" width="10" style="96" customWidth="1"/>
    <col min="9735" max="9735" width="10.69921875" style="96" customWidth="1"/>
    <col min="9736" max="9736" width="14.09765625" style="96" customWidth="1"/>
    <col min="9737" max="9737" width="10.19921875" style="96" customWidth="1"/>
    <col min="9738" max="9738" width="11" style="96" customWidth="1"/>
    <col min="9739" max="9739" width="14.09765625" style="96" customWidth="1"/>
    <col min="9740" max="9740" width="28.3984375" style="96" customWidth="1"/>
    <col min="9741" max="9741" width="28" style="96" customWidth="1"/>
    <col min="9742" max="9988" width="9" style="96"/>
    <col min="9989" max="9989" width="64.19921875" style="96" customWidth="1"/>
    <col min="9990" max="9990" width="10" style="96" customWidth="1"/>
    <col min="9991" max="9991" width="10.69921875" style="96" customWidth="1"/>
    <col min="9992" max="9992" width="14.09765625" style="96" customWidth="1"/>
    <col min="9993" max="9993" width="10.19921875" style="96" customWidth="1"/>
    <col min="9994" max="9994" width="11" style="96" customWidth="1"/>
    <col min="9995" max="9995" width="14.09765625" style="96" customWidth="1"/>
    <col min="9996" max="9996" width="28.3984375" style="96" customWidth="1"/>
    <col min="9997" max="9997" width="28" style="96" customWidth="1"/>
    <col min="9998" max="10244" width="9" style="96"/>
    <col min="10245" max="10245" width="64.19921875" style="96" customWidth="1"/>
    <col min="10246" max="10246" width="10" style="96" customWidth="1"/>
    <col min="10247" max="10247" width="10.69921875" style="96" customWidth="1"/>
    <col min="10248" max="10248" width="14.09765625" style="96" customWidth="1"/>
    <col min="10249" max="10249" width="10.19921875" style="96" customWidth="1"/>
    <col min="10250" max="10250" width="11" style="96" customWidth="1"/>
    <col min="10251" max="10251" width="14.09765625" style="96" customWidth="1"/>
    <col min="10252" max="10252" width="28.3984375" style="96" customWidth="1"/>
    <col min="10253" max="10253" width="28" style="96" customWidth="1"/>
    <col min="10254" max="10500" width="9" style="96"/>
    <col min="10501" max="10501" width="64.19921875" style="96" customWidth="1"/>
    <col min="10502" max="10502" width="10" style="96" customWidth="1"/>
    <col min="10503" max="10503" width="10.69921875" style="96" customWidth="1"/>
    <col min="10504" max="10504" width="14.09765625" style="96" customWidth="1"/>
    <col min="10505" max="10505" width="10.19921875" style="96" customWidth="1"/>
    <col min="10506" max="10506" width="11" style="96" customWidth="1"/>
    <col min="10507" max="10507" width="14.09765625" style="96" customWidth="1"/>
    <col min="10508" max="10508" width="28.3984375" style="96" customWidth="1"/>
    <col min="10509" max="10509" width="28" style="96" customWidth="1"/>
    <col min="10510" max="10756" width="9" style="96"/>
    <col min="10757" max="10757" width="64.19921875" style="96" customWidth="1"/>
    <col min="10758" max="10758" width="10" style="96" customWidth="1"/>
    <col min="10759" max="10759" width="10.69921875" style="96" customWidth="1"/>
    <col min="10760" max="10760" width="14.09765625" style="96" customWidth="1"/>
    <col min="10761" max="10761" width="10.19921875" style="96" customWidth="1"/>
    <col min="10762" max="10762" width="11" style="96" customWidth="1"/>
    <col min="10763" max="10763" width="14.09765625" style="96" customWidth="1"/>
    <col min="10764" max="10764" width="28.3984375" style="96" customWidth="1"/>
    <col min="10765" max="10765" width="28" style="96" customWidth="1"/>
    <col min="10766" max="11012" width="9" style="96"/>
    <col min="11013" max="11013" width="64.19921875" style="96" customWidth="1"/>
    <col min="11014" max="11014" width="10" style="96" customWidth="1"/>
    <col min="11015" max="11015" width="10.69921875" style="96" customWidth="1"/>
    <col min="11016" max="11016" width="14.09765625" style="96" customWidth="1"/>
    <col min="11017" max="11017" width="10.19921875" style="96" customWidth="1"/>
    <col min="11018" max="11018" width="11" style="96" customWidth="1"/>
    <col min="11019" max="11019" width="14.09765625" style="96" customWidth="1"/>
    <col min="11020" max="11020" width="28.3984375" style="96" customWidth="1"/>
    <col min="11021" max="11021" width="28" style="96" customWidth="1"/>
    <col min="11022" max="11268" width="9" style="96"/>
    <col min="11269" max="11269" width="64.19921875" style="96" customWidth="1"/>
    <col min="11270" max="11270" width="10" style="96" customWidth="1"/>
    <col min="11271" max="11271" width="10.69921875" style="96" customWidth="1"/>
    <col min="11272" max="11272" width="14.09765625" style="96" customWidth="1"/>
    <col min="11273" max="11273" width="10.19921875" style="96" customWidth="1"/>
    <col min="11274" max="11274" width="11" style="96" customWidth="1"/>
    <col min="11275" max="11275" width="14.09765625" style="96" customWidth="1"/>
    <col min="11276" max="11276" width="28.3984375" style="96" customWidth="1"/>
    <col min="11277" max="11277" width="28" style="96" customWidth="1"/>
    <col min="11278" max="11524" width="9" style="96"/>
    <col min="11525" max="11525" width="64.19921875" style="96" customWidth="1"/>
    <col min="11526" max="11526" width="10" style="96" customWidth="1"/>
    <col min="11527" max="11527" width="10.69921875" style="96" customWidth="1"/>
    <col min="11528" max="11528" width="14.09765625" style="96" customWidth="1"/>
    <col min="11529" max="11529" width="10.19921875" style="96" customWidth="1"/>
    <col min="11530" max="11530" width="11" style="96" customWidth="1"/>
    <col min="11531" max="11531" width="14.09765625" style="96" customWidth="1"/>
    <col min="11532" max="11532" width="28.3984375" style="96" customWidth="1"/>
    <col min="11533" max="11533" width="28" style="96" customWidth="1"/>
    <col min="11534" max="11780" width="9" style="96"/>
    <col min="11781" max="11781" width="64.19921875" style="96" customWidth="1"/>
    <col min="11782" max="11782" width="10" style="96" customWidth="1"/>
    <col min="11783" max="11783" width="10.69921875" style="96" customWidth="1"/>
    <col min="11784" max="11784" width="14.09765625" style="96" customWidth="1"/>
    <col min="11785" max="11785" width="10.19921875" style="96" customWidth="1"/>
    <col min="11786" max="11786" width="11" style="96" customWidth="1"/>
    <col min="11787" max="11787" width="14.09765625" style="96" customWidth="1"/>
    <col min="11788" max="11788" width="28.3984375" style="96" customWidth="1"/>
    <col min="11789" max="11789" width="28" style="96" customWidth="1"/>
    <col min="11790" max="12036" width="9" style="96"/>
    <col min="12037" max="12037" width="64.19921875" style="96" customWidth="1"/>
    <col min="12038" max="12038" width="10" style="96" customWidth="1"/>
    <col min="12039" max="12039" width="10.69921875" style="96" customWidth="1"/>
    <col min="12040" max="12040" width="14.09765625" style="96" customWidth="1"/>
    <col min="12041" max="12041" width="10.19921875" style="96" customWidth="1"/>
    <col min="12042" max="12042" width="11" style="96" customWidth="1"/>
    <col min="12043" max="12043" width="14.09765625" style="96" customWidth="1"/>
    <col min="12044" max="12044" width="28.3984375" style="96" customWidth="1"/>
    <col min="12045" max="12045" width="28" style="96" customWidth="1"/>
    <col min="12046" max="12292" width="9" style="96"/>
    <col min="12293" max="12293" width="64.19921875" style="96" customWidth="1"/>
    <col min="12294" max="12294" width="10" style="96" customWidth="1"/>
    <col min="12295" max="12295" width="10.69921875" style="96" customWidth="1"/>
    <col min="12296" max="12296" width="14.09765625" style="96" customWidth="1"/>
    <col min="12297" max="12297" width="10.19921875" style="96" customWidth="1"/>
    <col min="12298" max="12298" width="11" style="96" customWidth="1"/>
    <col min="12299" max="12299" width="14.09765625" style="96" customWidth="1"/>
    <col min="12300" max="12300" width="28.3984375" style="96" customWidth="1"/>
    <col min="12301" max="12301" width="28" style="96" customWidth="1"/>
    <col min="12302" max="12548" width="9" style="96"/>
    <col min="12549" max="12549" width="64.19921875" style="96" customWidth="1"/>
    <col min="12550" max="12550" width="10" style="96" customWidth="1"/>
    <col min="12551" max="12551" width="10.69921875" style="96" customWidth="1"/>
    <col min="12552" max="12552" width="14.09765625" style="96" customWidth="1"/>
    <col min="12553" max="12553" width="10.19921875" style="96" customWidth="1"/>
    <col min="12554" max="12554" width="11" style="96" customWidth="1"/>
    <col min="12555" max="12555" width="14.09765625" style="96" customWidth="1"/>
    <col min="12556" max="12556" width="28.3984375" style="96" customWidth="1"/>
    <col min="12557" max="12557" width="28" style="96" customWidth="1"/>
    <col min="12558" max="12804" width="9" style="96"/>
    <col min="12805" max="12805" width="64.19921875" style="96" customWidth="1"/>
    <col min="12806" max="12806" width="10" style="96" customWidth="1"/>
    <col min="12807" max="12807" width="10.69921875" style="96" customWidth="1"/>
    <col min="12808" max="12808" width="14.09765625" style="96" customWidth="1"/>
    <col min="12809" max="12809" width="10.19921875" style="96" customWidth="1"/>
    <col min="12810" max="12810" width="11" style="96" customWidth="1"/>
    <col min="12811" max="12811" width="14.09765625" style="96" customWidth="1"/>
    <col min="12812" max="12812" width="28.3984375" style="96" customWidth="1"/>
    <col min="12813" max="12813" width="28" style="96" customWidth="1"/>
    <col min="12814" max="13060" width="9" style="96"/>
    <col min="13061" max="13061" width="64.19921875" style="96" customWidth="1"/>
    <col min="13062" max="13062" width="10" style="96" customWidth="1"/>
    <col min="13063" max="13063" width="10.69921875" style="96" customWidth="1"/>
    <col min="13064" max="13064" width="14.09765625" style="96" customWidth="1"/>
    <col min="13065" max="13065" width="10.19921875" style="96" customWidth="1"/>
    <col min="13066" max="13066" width="11" style="96" customWidth="1"/>
    <col min="13067" max="13067" width="14.09765625" style="96" customWidth="1"/>
    <col min="13068" max="13068" width="28.3984375" style="96" customWidth="1"/>
    <col min="13069" max="13069" width="28" style="96" customWidth="1"/>
    <col min="13070" max="13316" width="9" style="96"/>
    <col min="13317" max="13317" width="64.19921875" style="96" customWidth="1"/>
    <col min="13318" max="13318" width="10" style="96" customWidth="1"/>
    <col min="13319" max="13319" width="10.69921875" style="96" customWidth="1"/>
    <col min="13320" max="13320" width="14.09765625" style="96" customWidth="1"/>
    <col min="13321" max="13321" width="10.19921875" style="96" customWidth="1"/>
    <col min="13322" max="13322" width="11" style="96" customWidth="1"/>
    <col min="13323" max="13323" width="14.09765625" style="96" customWidth="1"/>
    <col min="13324" max="13324" width="28.3984375" style="96" customWidth="1"/>
    <col min="13325" max="13325" width="28" style="96" customWidth="1"/>
    <col min="13326" max="13572" width="9" style="96"/>
    <col min="13573" max="13573" width="64.19921875" style="96" customWidth="1"/>
    <col min="13574" max="13574" width="10" style="96" customWidth="1"/>
    <col min="13575" max="13575" width="10.69921875" style="96" customWidth="1"/>
    <col min="13576" max="13576" width="14.09765625" style="96" customWidth="1"/>
    <col min="13577" max="13577" width="10.19921875" style="96" customWidth="1"/>
    <col min="13578" max="13578" width="11" style="96" customWidth="1"/>
    <col min="13579" max="13579" width="14.09765625" style="96" customWidth="1"/>
    <col min="13580" max="13580" width="28.3984375" style="96" customWidth="1"/>
    <col min="13581" max="13581" width="28" style="96" customWidth="1"/>
    <col min="13582" max="13828" width="9" style="96"/>
    <col min="13829" max="13829" width="64.19921875" style="96" customWidth="1"/>
    <col min="13830" max="13830" width="10" style="96" customWidth="1"/>
    <col min="13831" max="13831" width="10.69921875" style="96" customWidth="1"/>
    <col min="13832" max="13832" width="14.09765625" style="96" customWidth="1"/>
    <col min="13833" max="13833" width="10.19921875" style="96" customWidth="1"/>
    <col min="13834" max="13834" width="11" style="96" customWidth="1"/>
    <col min="13835" max="13835" width="14.09765625" style="96" customWidth="1"/>
    <col min="13836" max="13836" width="28.3984375" style="96" customWidth="1"/>
    <col min="13837" max="13837" width="28" style="96" customWidth="1"/>
    <col min="13838" max="14084" width="9" style="96"/>
    <col min="14085" max="14085" width="64.19921875" style="96" customWidth="1"/>
    <col min="14086" max="14086" width="10" style="96" customWidth="1"/>
    <col min="14087" max="14087" width="10.69921875" style="96" customWidth="1"/>
    <col min="14088" max="14088" width="14.09765625" style="96" customWidth="1"/>
    <col min="14089" max="14089" width="10.19921875" style="96" customWidth="1"/>
    <col min="14090" max="14090" width="11" style="96" customWidth="1"/>
    <col min="14091" max="14091" width="14.09765625" style="96" customWidth="1"/>
    <col min="14092" max="14092" width="28.3984375" style="96" customWidth="1"/>
    <col min="14093" max="14093" width="28" style="96" customWidth="1"/>
    <col min="14094" max="14340" width="9" style="96"/>
    <col min="14341" max="14341" width="64.19921875" style="96" customWidth="1"/>
    <col min="14342" max="14342" width="10" style="96" customWidth="1"/>
    <col min="14343" max="14343" width="10.69921875" style="96" customWidth="1"/>
    <col min="14344" max="14344" width="14.09765625" style="96" customWidth="1"/>
    <col min="14345" max="14345" width="10.19921875" style="96" customWidth="1"/>
    <col min="14346" max="14346" width="11" style="96" customWidth="1"/>
    <col min="14347" max="14347" width="14.09765625" style="96" customWidth="1"/>
    <col min="14348" max="14348" width="28.3984375" style="96" customWidth="1"/>
    <col min="14349" max="14349" width="28" style="96" customWidth="1"/>
    <col min="14350" max="14596" width="9" style="96"/>
    <col min="14597" max="14597" width="64.19921875" style="96" customWidth="1"/>
    <col min="14598" max="14598" width="10" style="96" customWidth="1"/>
    <col min="14599" max="14599" width="10.69921875" style="96" customWidth="1"/>
    <col min="14600" max="14600" width="14.09765625" style="96" customWidth="1"/>
    <col min="14601" max="14601" width="10.19921875" style="96" customWidth="1"/>
    <col min="14602" max="14602" width="11" style="96" customWidth="1"/>
    <col min="14603" max="14603" width="14.09765625" style="96" customWidth="1"/>
    <col min="14604" max="14604" width="28.3984375" style="96" customWidth="1"/>
    <col min="14605" max="14605" width="28" style="96" customWidth="1"/>
    <col min="14606" max="14852" width="9" style="96"/>
    <col min="14853" max="14853" width="64.19921875" style="96" customWidth="1"/>
    <col min="14854" max="14854" width="10" style="96" customWidth="1"/>
    <col min="14855" max="14855" width="10.69921875" style="96" customWidth="1"/>
    <col min="14856" max="14856" width="14.09765625" style="96" customWidth="1"/>
    <col min="14857" max="14857" width="10.19921875" style="96" customWidth="1"/>
    <col min="14858" max="14858" width="11" style="96" customWidth="1"/>
    <col min="14859" max="14859" width="14.09765625" style="96" customWidth="1"/>
    <col min="14860" max="14860" width="28.3984375" style="96" customWidth="1"/>
    <col min="14861" max="14861" width="28" style="96" customWidth="1"/>
    <col min="14862" max="15108" width="9" style="96"/>
    <col min="15109" max="15109" width="64.19921875" style="96" customWidth="1"/>
    <col min="15110" max="15110" width="10" style="96" customWidth="1"/>
    <col min="15111" max="15111" width="10.69921875" style="96" customWidth="1"/>
    <col min="15112" max="15112" width="14.09765625" style="96" customWidth="1"/>
    <col min="15113" max="15113" width="10.19921875" style="96" customWidth="1"/>
    <col min="15114" max="15114" width="11" style="96" customWidth="1"/>
    <col min="15115" max="15115" width="14.09765625" style="96" customWidth="1"/>
    <col min="15116" max="15116" width="28.3984375" style="96" customWidth="1"/>
    <col min="15117" max="15117" width="28" style="96" customWidth="1"/>
    <col min="15118" max="15364" width="9" style="96"/>
    <col min="15365" max="15365" width="64.19921875" style="96" customWidth="1"/>
    <col min="15366" max="15366" width="10" style="96" customWidth="1"/>
    <col min="15367" max="15367" width="10.69921875" style="96" customWidth="1"/>
    <col min="15368" max="15368" width="14.09765625" style="96" customWidth="1"/>
    <col min="15369" max="15369" width="10.19921875" style="96" customWidth="1"/>
    <col min="15370" max="15370" width="11" style="96" customWidth="1"/>
    <col min="15371" max="15371" width="14.09765625" style="96" customWidth="1"/>
    <col min="15372" max="15372" width="28.3984375" style="96" customWidth="1"/>
    <col min="15373" max="15373" width="28" style="96" customWidth="1"/>
    <col min="15374" max="15620" width="9" style="96"/>
    <col min="15621" max="15621" width="64.19921875" style="96" customWidth="1"/>
    <col min="15622" max="15622" width="10" style="96" customWidth="1"/>
    <col min="15623" max="15623" width="10.69921875" style="96" customWidth="1"/>
    <col min="15624" max="15624" width="14.09765625" style="96" customWidth="1"/>
    <col min="15625" max="15625" width="10.19921875" style="96" customWidth="1"/>
    <col min="15626" max="15626" width="11" style="96" customWidth="1"/>
    <col min="15627" max="15627" width="14.09765625" style="96" customWidth="1"/>
    <col min="15628" max="15628" width="28.3984375" style="96" customWidth="1"/>
    <col min="15629" max="15629" width="28" style="96" customWidth="1"/>
    <col min="15630" max="15876" width="9" style="96"/>
    <col min="15877" max="15877" width="64.19921875" style="96" customWidth="1"/>
    <col min="15878" max="15878" width="10" style="96" customWidth="1"/>
    <col min="15879" max="15879" width="10.69921875" style="96" customWidth="1"/>
    <col min="15880" max="15880" width="14.09765625" style="96" customWidth="1"/>
    <col min="15881" max="15881" width="10.19921875" style="96" customWidth="1"/>
    <col min="15882" max="15882" width="11" style="96" customWidth="1"/>
    <col min="15883" max="15883" width="14.09765625" style="96" customWidth="1"/>
    <col min="15884" max="15884" width="28.3984375" style="96" customWidth="1"/>
    <col min="15885" max="15885" width="28" style="96" customWidth="1"/>
    <col min="15886" max="16132" width="9" style="96"/>
    <col min="16133" max="16133" width="64.19921875" style="96" customWidth="1"/>
    <col min="16134" max="16134" width="10" style="96" customWidth="1"/>
    <col min="16135" max="16135" width="10.69921875" style="96" customWidth="1"/>
    <col min="16136" max="16136" width="14.09765625" style="96" customWidth="1"/>
    <col min="16137" max="16137" width="10.19921875" style="96" customWidth="1"/>
    <col min="16138" max="16138" width="11" style="96" customWidth="1"/>
    <col min="16139" max="16139" width="14.09765625" style="96" customWidth="1"/>
    <col min="16140" max="16140" width="28.3984375" style="96" customWidth="1"/>
    <col min="16141" max="16141" width="28" style="96" customWidth="1"/>
    <col min="16142" max="16384" width="9" style="96"/>
  </cols>
  <sheetData>
    <row r="1" spans="1:12" s="81" customFormat="1" ht="25.8">
      <c r="A1" s="387" t="s">
        <v>152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</row>
    <row r="2" spans="1:12" s="81" customFormat="1" ht="23.4">
      <c r="A2" s="388" t="s">
        <v>2</v>
      </c>
      <c r="B2" s="390" t="s">
        <v>119</v>
      </c>
      <c r="C2" s="390"/>
      <c r="D2" s="390"/>
      <c r="E2" s="393" t="s">
        <v>3</v>
      </c>
      <c r="F2" s="394"/>
      <c r="G2" s="394"/>
      <c r="H2" s="394"/>
      <c r="I2" s="394"/>
      <c r="J2" s="394"/>
      <c r="K2" s="395"/>
      <c r="L2" s="391" t="s">
        <v>84</v>
      </c>
    </row>
    <row r="3" spans="1:12" s="82" customFormat="1" ht="63">
      <c r="A3" s="389"/>
      <c r="B3" s="83" t="s">
        <v>4</v>
      </c>
      <c r="C3" s="83" t="s">
        <v>5</v>
      </c>
      <c r="D3" s="83" t="s">
        <v>6</v>
      </c>
      <c r="E3" s="83" t="s">
        <v>4</v>
      </c>
      <c r="F3" s="166" t="s">
        <v>145</v>
      </c>
      <c r="G3" s="166" t="s">
        <v>142</v>
      </c>
      <c r="H3" s="166" t="s">
        <v>146</v>
      </c>
      <c r="I3" s="83" t="s">
        <v>143</v>
      </c>
      <c r="J3" s="166" t="s">
        <v>144</v>
      </c>
      <c r="K3" s="166" t="s">
        <v>146</v>
      </c>
      <c r="L3" s="392"/>
    </row>
    <row r="4" spans="1:12" s="82" customFormat="1" ht="49.5" customHeight="1">
      <c r="A4" s="165" t="s">
        <v>7</v>
      </c>
      <c r="B4" s="84"/>
      <c r="C4" s="84"/>
      <c r="D4" s="2" t="e">
        <f>SUM(D5+D17+D20+D28+D33)</f>
        <v>#REF!</v>
      </c>
      <c r="E4" s="85"/>
      <c r="F4" s="84"/>
      <c r="G4" s="84"/>
      <c r="H4" s="84"/>
      <c r="I4" s="131">
        <f>SUM(I5+I17+I20+I28+I33)</f>
        <v>12684874</v>
      </c>
      <c r="J4" s="189"/>
      <c r="K4" s="189"/>
      <c r="L4" s="28"/>
    </row>
    <row r="5" spans="1:12" s="82" customFormat="1" ht="23.4">
      <c r="A5" s="86" t="s">
        <v>120</v>
      </c>
      <c r="B5" s="87"/>
      <c r="C5" s="87"/>
      <c r="D5" s="57" t="e">
        <f>SUM(D6+D7+D8+D14)</f>
        <v>#REF!</v>
      </c>
      <c r="E5" s="88"/>
      <c r="F5" s="89"/>
      <c r="G5" s="89"/>
      <c r="H5" s="89"/>
      <c r="I5" s="164">
        <f>SUM(I6+I7+I8)</f>
        <v>284800</v>
      </c>
      <c r="J5" s="164"/>
      <c r="K5" s="164"/>
      <c r="L5" s="57"/>
    </row>
    <row r="6" spans="1:12" s="90" customFormat="1" ht="23.25" customHeight="1">
      <c r="A6" s="91" t="s">
        <v>71</v>
      </c>
      <c r="B6" s="92"/>
      <c r="C6" s="92"/>
      <c r="D6" s="59" t="e">
        <f>SUM(#REF!)</f>
        <v>#REF!</v>
      </c>
      <c r="E6" s="76"/>
      <c r="F6" s="24"/>
      <c r="G6" s="24"/>
      <c r="H6" s="24"/>
      <c r="I6" s="59"/>
      <c r="J6" s="59"/>
      <c r="K6" s="59"/>
      <c r="L6" s="59"/>
    </row>
    <row r="7" spans="1:12" s="90" customFormat="1" ht="23.25" customHeight="1">
      <c r="A7" s="91" t="s">
        <v>72</v>
      </c>
      <c r="B7" s="92"/>
      <c r="C7" s="92"/>
      <c r="D7" s="59" t="e">
        <f>SUM(#REF!)</f>
        <v>#REF!</v>
      </c>
      <c r="E7" s="76"/>
      <c r="F7" s="24"/>
      <c r="G7" s="24"/>
      <c r="H7" s="24"/>
      <c r="I7" s="59"/>
      <c r="J7" s="59"/>
      <c r="K7" s="59"/>
      <c r="L7" s="59"/>
    </row>
    <row r="8" spans="1:12">
      <c r="A8" s="91" t="s">
        <v>73</v>
      </c>
      <c r="B8" s="92"/>
      <c r="C8" s="92"/>
      <c r="D8" s="59" t="e">
        <f>SUM(#REF!)</f>
        <v>#REF!</v>
      </c>
      <c r="E8" s="76"/>
      <c r="F8" s="24"/>
      <c r="G8" s="24"/>
      <c r="H8" s="24"/>
      <c r="I8" s="59">
        <f>SUM(I9:I16)</f>
        <v>284800</v>
      </c>
      <c r="J8" s="59"/>
      <c r="K8" s="59"/>
      <c r="L8" s="59"/>
    </row>
    <row r="9" spans="1:12" s="90" customFormat="1" ht="21" customHeight="1">
      <c r="A9" s="124" t="s">
        <v>134</v>
      </c>
      <c r="B9" s="125" t="s">
        <v>134</v>
      </c>
      <c r="C9" s="125" t="s">
        <v>134</v>
      </c>
      <c r="D9" s="125" t="s">
        <v>134</v>
      </c>
      <c r="E9" s="76"/>
      <c r="F9" s="24"/>
      <c r="G9" s="24"/>
      <c r="H9" s="24"/>
      <c r="I9" s="59"/>
      <c r="J9" s="59"/>
      <c r="K9" s="59"/>
      <c r="L9" s="386" t="s">
        <v>0</v>
      </c>
    </row>
    <row r="10" spans="1:12" s="90" customFormat="1" ht="21" customHeight="1">
      <c r="A10" s="126" t="s">
        <v>135</v>
      </c>
      <c r="B10" s="126" t="s">
        <v>135</v>
      </c>
      <c r="C10" s="126" t="s">
        <v>135</v>
      </c>
      <c r="D10" s="126" t="s">
        <v>135</v>
      </c>
      <c r="E10" s="76"/>
      <c r="F10" s="24"/>
      <c r="G10" s="24"/>
      <c r="H10" s="24"/>
      <c r="I10" s="59"/>
      <c r="J10" s="59"/>
      <c r="K10" s="59"/>
      <c r="L10" s="386"/>
    </row>
    <row r="11" spans="1:12" s="90" customFormat="1" ht="21" customHeight="1">
      <c r="A11" s="121" t="s">
        <v>139</v>
      </c>
      <c r="B11" s="121" t="s">
        <v>136</v>
      </c>
      <c r="C11" s="121" t="s">
        <v>136</v>
      </c>
      <c r="D11" s="121" t="s">
        <v>136</v>
      </c>
      <c r="E11" s="7" t="s">
        <v>10</v>
      </c>
      <c r="F11" s="7">
        <v>200</v>
      </c>
      <c r="G11" s="7"/>
      <c r="H11" s="7"/>
      <c r="I11" s="4">
        <v>120400</v>
      </c>
      <c r="J11" s="4"/>
      <c r="K11" s="4"/>
      <c r="L11" s="386"/>
    </row>
    <row r="12" spans="1:12" s="90" customFormat="1" ht="21" customHeight="1">
      <c r="A12" s="126" t="s">
        <v>137</v>
      </c>
      <c r="B12" s="126" t="s">
        <v>137</v>
      </c>
      <c r="C12" s="126" t="s">
        <v>137</v>
      </c>
      <c r="D12" s="126" t="s">
        <v>137</v>
      </c>
      <c r="E12" s="7"/>
      <c r="F12" s="7"/>
      <c r="G12" s="7"/>
      <c r="H12" s="7"/>
      <c r="I12" s="4"/>
      <c r="J12" s="4"/>
      <c r="K12" s="4"/>
      <c r="L12" s="386"/>
    </row>
    <row r="13" spans="1:12" s="90" customFormat="1" ht="21" customHeight="1">
      <c r="A13" s="121" t="s">
        <v>140</v>
      </c>
      <c r="B13" s="121" t="s">
        <v>138</v>
      </c>
      <c r="C13" s="121" t="s">
        <v>138</v>
      </c>
      <c r="D13" s="121" t="s">
        <v>138</v>
      </c>
      <c r="E13" s="7" t="s">
        <v>10</v>
      </c>
      <c r="F13" s="7">
        <v>200</v>
      </c>
      <c r="G13" s="7"/>
      <c r="H13" s="7"/>
      <c r="I13" s="4">
        <v>120400</v>
      </c>
      <c r="J13" s="4"/>
      <c r="K13" s="4"/>
      <c r="L13" s="386"/>
    </row>
    <row r="14" spans="1:12" s="90" customFormat="1" ht="21" customHeight="1">
      <c r="A14" s="91" t="s">
        <v>74</v>
      </c>
      <c r="B14" s="92"/>
      <c r="C14" s="92"/>
      <c r="D14" s="59">
        <f>SUM(D15:D16)</f>
        <v>0</v>
      </c>
      <c r="E14" s="76"/>
      <c r="F14" s="24"/>
      <c r="G14" s="24"/>
      <c r="H14" s="24"/>
      <c r="I14" s="59"/>
      <c r="J14" s="59"/>
      <c r="K14" s="59"/>
      <c r="L14" s="59"/>
    </row>
    <row r="15" spans="1:12" s="90" customFormat="1" ht="23.25" customHeight="1">
      <c r="A15" s="120" t="s">
        <v>9</v>
      </c>
      <c r="B15" s="93"/>
      <c r="C15" s="93"/>
      <c r="D15" s="67"/>
      <c r="E15" s="122"/>
      <c r="F15" s="25"/>
      <c r="G15" s="25"/>
      <c r="H15" s="25"/>
      <c r="I15" s="123"/>
      <c r="J15" s="123"/>
      <c r="K15" s="123"/>
      <c r="L15" s="95"/>
    </row>
    <row r="16" spans="1:12" ht="63">
      <c r="A16" s="132" t="s">
        <v>130</v>
      </c>
      <c r="B16" s="133"/>
      <c r="C16" s="133"/>
      <c r="D16" s="134"/>
      <c r="E16" s="22" t="s">
        <v>10</v>
      </c>
      <c r="F16" s="22">
        <v>20</v>
      </c>
      <c r="G16" s="22"/>
      <c r="H16" s="22"/>
      <c r="I16" s="77">
        <v>44000</v>
      </c>
      <c r="J16" s="77"/>
      <c r="K16" s="77"/>
      <c r="L16" s="150" t="s">
        <v>0</v>
      </c>
    </row>
    <row r="17" spans="1:12">
      <c r="A17" s="99" t="s">
        <v>75</v>
      </c>
      <c r="B17" s="61"/>
      <c r="C17" s="61"/>
      <c r="D17" s="5" t="e">
        <f>SUM(D18+D19)</f>
        <v>#REF!</v>
      </c>
      <c r="E17" s="97"/>
      <c r="F17" s="98"/>
      <c r="G17" s="98"/>
      <c r="H17" s="98"/>
      <c r="I17" s="5">
        <f>SUM(I18+I19)</f>
        <v>0</v>
      </c>
      <c r="J17" s="5"/>
      <c r="K17" s="5"/>
      <c r="L17" s="5"/>
    </row>
    <row r="18" spans="1:12" s="90" customFormat="1" ht="24" customHeight="1">
      <c r="A18" s="91" t="s">
        <v>76</v>
      </c>
      <c r="B18" s="3"/>
      <c r="C18" s="3"/>
      <c r="D18" s="59" t="e">
        <f>SUM(#REF!)</f>
        <v>#REF!</v>
      </c>
      <c r="E18" s="76"/>
      <c r="F18" s="24"/>
      <c r="G18" s="24"/>
      <c r="H18" s="24"/>
      <c r="I18" s="59"/>
      <c r="J18" s="59"/>
      <c r="K18" s="59"/>
      <c r="L18" s="59"/>
    </row>
    <row r="19" spans="1:12" s="90" customFormat="1" ht="24" customHeight="1">
      <c r="A19" s="116" t="s">
        <v>77</v>
      </c>
      <c r="B19" s="155"/>
      <c r="C19" s="155"/>
      <c r="D19" s="111" t="e">
        <f>SUM(#REF!)</f>
        <v>#REF!</v>
      </c>
      <c r="E19" s="117"/>
      <c r="F19" s="118"/>
      <c r="G19" s="118"/>
      <c r="H19" s="118"/>
      <c r="I19" s="111"/>
      <c r="J19" s="111"/>
      <c r="K19" s="111"/>
      <c r="L19" s="111"/>
    </row>
    <row r="20" spans="1:12" ht="23.25" customHeight="1">
      <c r="A20" s="156" t="s">
        <v>78</v>
      </c>
      <c r="B20" s="157"/>
      <c r="C20" s="157"/>
      <c r="D20" s="158" t="e">
        <f>SUM(D21)</f>
        <v>#REF!</v>
      </c>
      <c r="E20" s="159"/>
      <c r="F20" s="160"/>
      <c r="G20" s="160"/>
      <c r="H20" s="160"/>
      <c r="I20" s="163">
        <f>SUM(I21)</f>
        <v>11888774</v>
      </c>
      <c r="J20" s="163"/>
      <c r="K20" s="163"/>
      <c r="L20" s="158"/>
    </row>
    <row r="21" spans="1:12">
      <c r="A21" s="91" t="s">
        <v>79</v>
      </c>
      <c r="B21" s="102"/>
      <c r="C21" s="102"/>
      <c r="D21" s="59" t="e">
        <f>SUM(#REF!)</f>
        <v>#REF!</v>
      </c>
      <c r="E21" s="76"/>
      <c r="F21" s="24"/>
      <c r="G21" s="24"/>
      <c r="H21" s="24"/>
      <c r="I21" s="59">
        <f>SUM(I22:I27)</f>
        <v>11888774</v>
      </c>
      <c r="J21" s="59"/>
      <c r="K21" s="59"/>
      <c r="L21" s="59"/>
    </row>
    <row r="22" spans="1:12" ht="23.25" customHeight="1">
      <c r="A22" s="32" t="s">
        <v>124</v>
      </c>
      <c r="B22" s="102"/>
      <c r="C22" s="102"/>
      <c r="D22" s="59"/>
      <c r="E22" s="76"/>
      <c r="F22" s="24"/>
      <c r="G22" s="24"/>
      <c r="H22" s="24"/>
      <c r="I22" s="59"/>
      <c r="J22" s="59"/>
      <c r="K22" s="59"/>
      <c r="L22" s="382" t="s">
        <v>1</v>
      </c>
    </row>
    <row r="23" spans="1:12" ht="23.25" customHeight="1">
      <c r="A23" s="32" t="s">
        <v>125</v>
      </c>
      <c r="B23" s="102"/>
      <c r="C23" s="102"/>
      <c r="D23" s="59"/>
      <c r="E23" s="7" t="s">
        <v>117</v>
      </c>
      <c r="F23" s="7">
        <v>520</v>
      </c>
      <c r="G23" s="7"/>
      <c r="H23" s="7"/>
      <c r="I23" s="4">
        <v>3904290</v>
      </c>
      <c r="J23" s="4"/>
      <c r="K23" s="4"/>
      <c r="L23" s="382"/>
    </row>
    <row r="24" spans="1:12" ht="23.25" customHeight="1">
      <c r="A24" s="32" t="s">
        <v>126</v>
      </c>
      <c r="B24" s="102"/>
      <c r="C24" s="102"/>
      <c r="D24" s="59"/>
      <c r="E24" s="7" t="s">
        <v>117</v>
      </c>
      <c r="F24" s="7">
        <v>160</v>
      </c>
      <c r="G24" s="7"/>
      <c r="H24" s="7"/>
      <c r="I24" s="4">
        <v>3904290</v>
      </c>
      <c r="J24" s="4"/>
      <c r="K24" s="4"/>
      <c r="L24" s="382"/>
    </row>
    <row r="25" spans="1:12" ht="23.25" customHeight="1">
      <c r="A25" s="19" t="s">
        <v>127</v>
      </c>
      <c r="B25" s="102"/>
      <c r="C25" s="102"/>
      <c r="D25" s="59"/>
      <c r="E25" s="7"/>
      <c r="F25" s="7"/>
      <c r="G25" s="7"/>
      <c r="H25" s="7"/>
      <c r="I25" s="112"/>
      <c r="J25" s="112"/>
      <c r="K25" s="112"/>
      <c r="L25" s="382"/>
    </row>
    <row r="26" spans="1:12" ht="23.25" customHeight="1">
      <c r="A26" s="19" t="s">
        <v>128</v>
      </c>
      <c r="B26" s="102"/>
      <c r="C26" s="102"/>
      <c r="D26" s="59"/>
      <c r="E26" s="7" t="s">
        <v>117</v>
      </c>
      <c r="F26" s="7">
        <v>10593</v>
      </c>
      <c r="G26" s="7"/>
      <c r="H26" s="7"/>
      <c r="I26" s="4">
        <v>3198871</v>
      </c>
      <c r="J26" s="4"/>
      <c r="K26" s="4"/>
      <c r="L26" s="382"/>
    </row>
    <row r="27" spans="1:12" ht="23.25" customHeight="1">
      <c r="A27" s="29" t="s">
        <v>129</v>
      </c>
      <c r="B27" s="161"/>
      <c r="C27" s="161"/>
      <c r="D27" s="162"/>
      <c r="E27" s="22" t="s">
        <v>117</v>
      </c>
      <c r="F27" s="22">
        <v>92</v>
      </c>
      <c r="G27" s="22"/>
      <c r="H27" s="22"/>
      <c r="I27" s="77">
        <v>881323</v>
      </c>
      <c r="J27" s="77"/>
      <c r="K27" s="77"/>
      <c r="L27" s="383"/>
    </row>
    <row r="28" spans="1:12" ht="23.25" customHeight="1">
      <c r="A28" s="86" t="s">
        <v>80</v>
      </c>
      <c r="B28" s="151"/>
      <c r="C28" s="151"/>
      <c r="D28" s="149">
        <f>SUM(D29)</f>
        <v>0</v>
      </c>
      <c r="E28" s="152"/>
      <c r="F28" s="153"/>
      <c r="G28" s="153"/>
      <c r="H28" s="153"/>
      <c r="I28" s="57">
        <f>SUM(I29)</f>
        <v>511300</v>
      </c>
      <c r="J28" s="62"/>
      <c r="K28" s="62"/>
      <c r="L28" s="5"/>
    </row>
    <row r="29" spans="1:12" s="90" customFormat="1" ht="24.75" customHeight="1">
      <c r="A29" s="91" t="s">
        <v>81</v>
      </c>
      <c r="B29" s="63"/>
      <c r="C29" s="63"/>
      <c r="D29" s="59">
        <f>SUM(D30:D32)</f>
        <v>0</v>
      </c>
      <c r="E29" s="76"/>
      <c r="F29" s="24"/>
      <c r="G29" s="24"/>
      <c r="H29" s="24"/>
      <c r="I29" s="59">
        <f>SUM(I30:I32)</f>
        <v>511300</v>
      </c>
      <c r="J29" s="59"/>
      <c r="K29" s="59"/>
      <c r="L29" s="103"/>
    </row>
    <row r="30" spans="1:12" s="90" customFormat="1" ht="26.4" customHeight="1">
      <c r="A30" s="119" t="s">
        <v>11</v>
      </c>
      <c r="B30" s="93"/>
      <c r="C30" s="93"/>
      <c r="D30" s="67"/>
      <c r="E30" s="94"/>
      <c r="F30" s="23"/>
      <c r="G30" s="23"/>
      <c r="H30" s="23"/>
      <c r="I30" s="95"/>
      <c r="J30" s="95"/>
      <c r="K30" s="95"/>
      <c r="L30" s="384" t="s">
        <v>0</v>
      </c>
    </row>
    <row r="31" spans="1:12" s="90" customFormat="1">
      <c r="A31" s="21" t="s">
        <v>131</v>
      </c>
      <c r="B31" s="93"/>
      <c r="C31" s="93"/>
      <c r="D31" s="67"/>
      <c r="E31" s="94"/>
      <c r="F31" s="23"/>
      <c r="G31" s="23"/>
      <c r="H31" s="23"/>
      <c r="I31" s="95"/>
      <c r="J31" s="95"/>
      <c r="K31" s="95"/>
      <c r="L31" s="384"/>
    </row>
    <row r="32" spans="1:12" s="90" customFormat="1">
      <c r="A32" s="154" t="s">
        <v>132</v>
      </c>
      <c r="B32" s="133"/>
      <c r="C32" s="133"/>
      <c r="D32" s="134"/>
      <c r="E32" s="22" t="s">
        <v>133</v>
      </c>
      <c r="F32" s="22">
        <v>20</v>
      </c>
      <c r="G32" s="22"/>
      <c r="H32" s="22"/>
      <c r="I32" s="77">
        <v>511300</v>
      </c>
      <c r="J32" s="77"/>
      <c r="K32" s="77"/>
      <c r="L32" s="385"/>
    </row>
    <row r="33" spans="1:12" s="90" customFormat="1">
      <c r="A33" s="99" t="s">
        <v>82</v>
      </c>
      <c r="B33" s="100"/>
      <c r="C33" s="100"/>
      <c r="D33" s="5" t="e">
        <f>SUM(D34)</f>
        <v>#REF!</v>
      </c>
      <c r="E33" s="97"/>
      <c r="F33" s="98"/>
      <c r="G33" s="98"/>
      <c r="H33" s="98"/>
      <c r="I33" s="5">
        <f>SUM(I34)</f>
        <v>0</v>
      </c>
      <c r="J33" s="5"/>
      <c r="K33" s="5"/>
      <c r="L33" s="149"/>
    </row>
    <row r="34" spans="1:12" s="90" customFormat="1" ht="23.25" customHeight="1">
      <c r="A34" s="91" t="s">
        <v>83</v>
      </c>
      <c r="B34" s="101"/>
      <c r="C34" s="101"/>
      <c r="D34" s="59" t="e">
        <f>SUM(#REF!)</f>
        <v>#REF!</v>
      </c>
      <c r="E34" s="76"/>
      <c r="F34" s="24"/>
      <c r="G34" s="24"/>
      <c r="H34" s="24"/>
      <c r="I34" s="103"/>
      <c r="J34" s="103"/>
      <c r="K34" s="103"/>
      <c r="L34" s="103"/>
    </row>
    <row r="35" spans="1:12" s="90" customFormat="1" ht="23.25" customHeight="1">
      <c r="A35" s="82"/>
      <c r="B35" s="96"/>
      <c r="C35" s="105"/>
      <c r="D35" s="106"/>
      <c r="E35" s="106"/>
      <c r="F35" s="105"/>
      <c r="G35" s="105"/>
      <c r="H35" s="105"/>
      <c r="I35" s="106"/>
      <c r="J35" s="106"/>
      <c r="K35" s="106"/>
      <c r="L35" s="106"/>
    </row>
    <row r="36" spans="1:12">
      <c r="A36" s="104" t="s">
        <v>121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>
      <c r="A37" s="96" t="s">
        <v>122</v>
      </c>
    </row>
    <row r="38" spans="1:12">
      <c r="A38" s="106" t="s">
        <v>153</v>
      </c>
    </row>
    <row r="39" spans="1:12">
      <c r="A39" s="107"/>
      <c r="B39" s="105"/>
    </row>
    <row r="40" spans="1:12">
      <c r="B40" s="82"/>
      <c r="C40" s="108"/>
      <c r="D40" s="109"/>
      <c r="E40" s="109"/>
      <c r="F40" s="108"/>
      <c r="G40" s="108"/>
      <c r="H40" s="108"/>
      <c r="I40" s="109"/>
      <c r="J40" s="109"/>
      <c r="K40" s="109"/>
      <c r="L40" s="109"/>
    </row>
    <row r="41" spans="1:12">
      <c r="B41" s="82"/>
      <c r="C41" s="108"/>
      <c r="D41" s="109"/>
      <c r="E41" s="109"/>
      <c r="F41" s="108"/>
      <c r="G41" s="108"/>
      <c r="H41" s="108"/>
      <c r="I41" s="109"/>
      <c r="J41" s="109"/>
      <c r="K41" s="109"/>
      <c r="L41" s="109"/>
    </row>
  </sheetData>
  <mergeCells count="8">
    <mergeCell ref="L22:L27"/>
    <mergeCell ref="L30:L32"/>
    <mergeCell ref="L9:L13"/>
    <mergeCell ref="A1:L1"/>
    <mergeCell ref="A2:A3"/>
    <mergeCell ref="B2:D2"/>
    <mergeCell ref="L2:L3"/>
    <mergeCell ref="E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fitToHeight="0" orientation="landscape" useFirstPageNumber="1" r:id="rId1"/>
  <headerFooter scaleWithDoc="0" alignWithMargins="0"/>
  <rowBreaks count="1" manualBreakCount="1">
    <brk id="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view="pageBreakPreview" topLeftCell="A64" zoomScale="70" zoomScaleNormal="100" zoomScaleSheetLayoutView="70" workbookViewId="0">
      <selection activeCell="A79" sqref="A79"/>
    </sheetView>
  </sheetViews>
  <sheetFormatPr defaultColWidth="9.09765625" defaultRowHeight="13.8"/>
  <cols>
    <col min="1" max="1" width="69.59765625" style="44" customWidth="1"/>
    <col min="2" max="2" width="9.19921875" style="44" customWidth="1"/>
    <col min="3" max="3" width="12.3984375" style="44" bestFit="1" customWidth="1"/>
    <col min="4" max="5" width="12.3984375" style="44" customWidth="1"/>
    <col min="6" max="6" width="20" style="44" customWidth="1"/>
    <col min="7" max="7" width="13.59765625" style="44" customWidth="1"/>
    <col min="8" max="8" width="12.8984375" style="44" customWidth="1"/>
    <col min="9" max="9" width="20" style="44" customWidth="1"/>
    <col min="10" max="16384" width="9.09765625" style="44"/>
  </cols>
  <sheetData>
    <row r="1" spans="1:9" ht="23.4">
      <c r="A1" s="350" t="s">
        <v>177</v>
      </c>
      <c r="B1" s="350"/>
      <c r="C1" s="350"/>
      <c r="D1" s="350"/>
      <c r="E1" s="350"/>
      <c r="F1" s="350"/>
      <c r="G1" s="350"/>
      <c r="H1" s="350"/>
      <c r="I1" s="350"/>
    </row>
    <row r="2" spans="1:9" ht="21">
      <c r="A2" s="357" t="s">
        <v>2</v>
      </c>
      <c r="B2" s="359" t="s">
        <v>175</v>
      </c>
      <c r="C2" s="360"/>
      <c r="D2" s="360"/>
      <c r="E2" s="360"/>
      <c r="F2" s="360"/>
      <c r="G2" s="360"/>
      <c r="H2" s="361"/>
      <c r="I2" s="353" t="s">
        <v>84</v>
      </c>
    </row>
    <row r="3" spans="1:9" ht="63">
      <c r="A3" s="358"/>
      <c r="B3" s="191" t="s">
        <v>4</v>
      </c>
      <c r="C3" s="166" t="s">
        <v>145</v>
      </c>
      <c r="D3" s="166" t="s">
        <v>142</v>
      </c>
      <c r="E3" s="166" t="s">
        <v>146</v>
      </c>
      <c r="F3" s="35" t="s">
        <v>151</v>
      </c>
      <c r="G3" s="166" t="s">
        <v>144</v>
      </c>
      <c r="H3" s="166" t="s">
        <v>146</v>
      </c>
      <c r="I3" s="354"/>
    </row>
    <row r="4" spans="1:9" ht="23.4">
      <c r="A4" s="192" t="s">
        <v>7</v>
      </c>
      <c r="B4" s="193"/>
      <c r="C4" s="36"/>
      <c r="D4" s="36"/>
      <c r="E4" s="36"/>
      <c r="F4" s="141">
        <f>SUM(F5+F26+F57)</f>
        <v>0</v>
      </c>
      <c r="G4" s="190"/>
      <c r="H4" s="319" t="e">
        <f>+G4/F4*100</f>
        <v>#DIV/0!</v>
      </c>
      <c r="I4" s="45"/>
    </row>
    <row r="5" spans="1:9" ht="21">
      <c r="A5" s="205" t="s">
        <v>18</v>
      </c>
      <c r="B5" s="206"/>
      <c r="C5" s="207"/>
      <c r="D5" s="207"/>
      <c r="E5" s="207"/>
      <c r="F5" s="208">
        <f>SUM(F6+F16)</f>
        <v>0</v>
      </c>
      <c r="G5" s="208"/>
      <c r="H5" s="208" t="e">
        <f t="shared" ref="H5:H68" si="0">+G5/F5*100</f>
        <v>#DIV/0!</v>
      </c>
      <c r="I5" s="209"/>
    </row>
    <row r="6" spans="1:9" ht="42">
      <c r="A6" s="169" t="s">
        <v>150</v>
      </c>
      <c r="B6" s="194"/>
      <c r="C6" s="38"/>
      <c r="D6" s="38"/>
      <c r="E6" s="38"/>
      <c r="F6" s="39">
        <f>+F7+F10+F13</f>
        <v>0</v>
      </c>
      <c r="G6" s="39"/>
      <c r="H6" s="39" t="e">
        <f t="shared" si="0"/>
        <v>#DIV/0!</v>
      </c>
      <c r="I6" s="39"/>
    </row>
    <row r="7" spans="1:9" ht="28.2" customHeight="1">
      <c r="A7" s="68" t="s">
        <v>154</v>
      </c>
      <c r="B7" s="128"/>
      <c r="C7" s="74"/>
      <c r="D7" s="74"/>
      <c r="E7" s="74"/>
      <c r="F7" s="31"/>
      <c r="G7" s="31"/>
      <c r="H7" s="31" t="e">
        <f t="shared" si="0"/>
        <v>#DIV/0!</v>
      </c>
      <c r="I7" s="204"/>
    </row>
    <row r="8" spans="1:9" ht="21" customHeight="1">
      <c r="A8" s="68" t="s">
        <v>155</v>
      </c>
      <c r="B8" s="128"/>
      <c r="C8" s="74"/>
      <c r="D8" s="74"/>
      <c r="E8" s="74"/>
      <c r="F8" s="42"/>
      <c r="G8" s="42"/>
      <c r="H8" s="42" t="e">
        <f t="shared" si="0"/>
        <v>#DIV/0!</v>
      </c>
      <c r="I8" s="204"/>
    </row>
    <row r="9" spans="1:9" ht="23.25" customHeight="1">
      <c r="A9" s="68" t="s">
        <v>156</v>
      </c>
      <c r="B9" s="33"/>
      <c r="C9" s="70"/>
      <c r="D9" s="70"/>
      <c r="E9" s="70"/>
      <c r="F9" s="70"/>
      <c r="G9" s="70"/>
      <c r="H9" s="70" t="e">
        <f t="shared" si="0"/>
        <v>#DIV/0!</v>
      </c>
      <c r="I9" s="204"/>
    </row>
    <row r="10" spans="1:9" ht="21" customHeight="1">
      <c r="A10" s="68" t="s">
        <v>157</v>
      </c>
      <c r="B10" s="33"/>
      <c r="C10" s="70"/>
      <c r="D10" s="70"/>
      <c r="E10" s="70"/>
      <c r="F10" s="70"/>
      <c r="G10" s="70"/>
      <c r="H10" s="70" t="e">
        <f t="shared" si="0"/>
        <v>#DIV/0!</v>
      </c>
      <c r="I10" s="204"/>
    </row>
    <row r="11" spans="1:9" ht="21" customHeight="1">
      <c r="A11" s="68" t="s">
        <v>158</v>
      </c>
      <c r="B11" s="33"/>
      <c r="C11" s="196"/>
      <c r="D11" s="196"/>
      <c r="E11" s="196"/>
      <c r="F11" s="196"/>
      <c r="G11" s="196"/>
      <c r="H11" s="196" t="e">
        <f t="shared" si="0"/>
        <v>#DIV/0!</v>
      </c>
      <c r="I11" s="204"/>
    </row>
    <row r="12" spans="1:9" ht="21" customHeight="1">
      <c r="A12" s="68" t="s">
        <v>159</v>
      </c>
      <c r="B12" s="33"/>
      <c r="C12" s="195"/>
      <c r="D12" s="195"/>
      <c r="E12" s="195"/>
      <c r="F12" s="196"/>
      <c r="G12" s="196"/>
      <c r="H12" s="196" t="e">
        <f t="shared" si="0"/>
        <v>#DIV/0!</v>
      </c>
      <c r="I12" s="204"/>
    </row>
    <row r="13" spans="1:9" ht="21" customHeight="1">
      <c r="A13" s="68" t="s">
        <v>160</v>
      </c>
      <c r="B13" s="71"/>
      <c r="C13" s="196"/>
      <c r="D13" s="196"/>
      <c r="E13" s="196"/>
      <c r="F13" s="75"/>
      <c r="G13" s="75"/>
      <c r="H13" s="75" t="e">
        <f t="shared" si="0"/>
        <v>#DIV/0!</v>
      </c>
      <c r="I13" s="204"/>
    </row>
    <row r="14" spans="1:9" ht="21" customHeight="1">
      <c r="A14" s="68" t="s">
        <v>161</v>
      </c>
      <c r="B14" s="33"/>
      <c r="C14" s="195"/>
      <c r="D14" s="195"/>
      <c r="E14" s="195"/>
      <c r="F14" s="196"/>
      <c r="G14" s="196"/>
      <c r="H14" s="196" t="e">
        <f t="shared" si="0"/>
        <v>#DIV/0!</v>
      </c>
      <c r="I14" s="204"/>
    </row>
    <row r="15" spans="1:9" ht="21" customHeight="1">
      <c r="A15" s="68" t="s">
        <v>162</v>
      </c>
      <c r="B15" s="33"/>
      <c r="C15" s="75"/>
      <c r="D15" s="75"/>
      <c r="E15" s="75"/>
      <c r="F15" s="75"/>
      <c r="G15" s="75"/>
      <c r="H15" s="75" t="e">
        <f t="shared" si="0"/>
        <v>#DIV/0!</v>
      </c>
      <c r="I15" s="204"/>
    </row>
    <row r="16" spans="1:9" ht="21">
      <c r="A16" s="202" t="s">
        <v>19</v>
      </c>
      <c r="B16" s="174"/>
      <c r="C16" s="174"/>
      <c r="D16" s="174"/>
      <c r="E16" s="174"/>
      <c r="F16" s="39">
        <f>+F17+F20+F23</f>
        <v>0</v>
      </c>
      <c r="G16" s="39"/>
      <c r="H16" s="39" t="e">
        <f t="shared" si="0"/>
        <v>#DIV/0!</v>
      </c>
      <c r="I16" s="39"/>
    </row>
    <row r="17" spans="1:9" ht="28.2" customHeight="1">
      <c r="A17" s="68" t="s">
        <v>154</v>
      </c>
      <c r="B17" s="128"/>
      <c r="C17" s="74"/>
      <c r="D17" s="74"/>
      <c r="E17" s="74"/>
      <c r="F17" s="31"/>
      <c r="G17" s="31"/>
      <c r="H17" s="31" t="e">
        <f t="shared" si="0"/>
        <v>#DIV/0!</v>
      </c>
      <c r="I17" s="204"/>
    </row>
    <row r="18" spans="1:9" ht="21" customHeight="1">
      <c r="A18" s="68" t="s">
        <v>155</v>
      </c>
      <c r="B18" s="128"/>
      <c r="C18" s="74"/>
      <c r="D18" s="74"/>
      <c r="E18" s="74"/>
      <c r="F18" s="42"/>
      <c r="G18" s="42"/>
      <c r="H18" s="42" t="e">
        <f t="shared" si="0"/>
        <v>#DIV/0!</v>
      </c>
      <c r="I18" s="204"/>
    </row>
    <row r="19" spans="1:9" ht="23.25" customHeight="1">
      <c r="A19" s="68" t="s">
        <v>156</v>
      </c>
      <c r="B19" s="33"/>
      <c r="C19" s="70"/>
      <c r="D19" s="70"/>
      <c r="E19" s="70"/>
      <c r="F19" s="70"/>
      <c r="G19" s="70"/>
      <c r="H19" s="70" t="e">
        <f t="shared" si="0"/>
        <v>#DIV/0!</v>
      </c>
      <c r="I19" s="204"/>
    </row>
    <row r="20" spans="1:9" ht="21" customHeight="1">
      <c r="A20" s="68" t="s">
        <v>157</v>
      </c>
      <c r="B20" s="33"/>
      <c r="C20" s="70"/>
      <c r="D20" s="70"/>
      <c r="E20" s="70"/>
      <c r="F20" s="70"/>
      <c r="G20" s="70"/>
      <c r="H20" s="70" t="e">
        <f t="shared" si="0"/>
        <v>#DIV/0!</v>
      </c>
      <c r="I20" s="204"/>
    </row>
    <row r="21" spans="1:9" ht="21" customHeight="1">
      <c r="A21" s="68" t="s">
        <v>158</v>
      </c>
      <c r="B21" s="33"/>
      <c r="C21" s="196"/>
      <c r="D21" s="196"/>
      <c r="E21" s="196"/>
      <c r="F21" s="196"/>
      <c r="G21" s="196"/>
      <c r="H21" s="196" t="e">
        <f t="shared" si="0"/>
        <v>#DIV/0!</v>
      </c>
      <c r="I21" s="204"/>
    </row>
    <row r="22" spans="1:9" ht="21" customHeight="1">
      <c r="A22" s="68" t="s">
        <v>159</v>
      </c>
      <c r="B22" s="33"/>
      <c r="C22" s="195"/>
      <c r="D22" s="195"/>
      <c r="E22" s="195"/>
      <c r="F22" s="196"/>
      <c r="G22" s="196"/>
      <c r="H22" s="196" t="e">
        <f t="shared" si="0"/>
        <v>#DIV/0!</v>
      </c>
      <c r="I22" s="204"/>
    </row>
    <row r="23" spans="1:9" ht="21" customHeight="1">
      <c r="A23" s="68" t="s">
        <v>160</v>
      </c>
      <c r="B23" s="71"/>
      <c r="C23" s="196"/>
      <c r="D23" s="196"/>
      <c r="E23" s="196"/>
      <c r="F23" s="75"/>
      <c r="G23" s="75"/>
      <c r="H23" s="75" t="e">
        <f t="shared" si="0"/>
        <v>#DIV/0!</v>
      </c>
      <c r="I23" s="204"/>
    </row>
    <row r="24" spans="1:9" ht="21" customHeight="1">
      <c r="A24" s="68" t="s">
        <v>161</v>
      </c>
      <c r="B24" s="33"/>
      <c r="C24" s="195"/>
      <c r="D24" s="195"/>
      <c r="E24" s="195"/>
      <c r="F24" s="196"/>
      <c r="G24" s="196"/>
      <c r="H24" s="196" t="e">
        <f t="shared" si="0"/>
        <v>#DIV/0!</v>
      </c>
      <c r="I24" s="204"/>
    </row>
    <row r="25" spans="1:9" ht="21" customHeight="1">
      <c r="A25" s="68" t="s">
        <v>162</v>
      </c>
      <c r="B25" s="33"/>
      <c r="C25" s="75"/>
      <c r="D25" s="75"/>
      <c r="E25" s="75"/>
      <c r="F25" s="75"/>
      <c r="G25" s="75"/>
      <c r="H25" s="75" t="e">
        <f t="shared" si="0"/>
        <v>#DIV/0!</v>
      </c>
      <c r="I25" s="204"/>
    </row>
    <row r="26" spans="1:9" ht="21">
      <c r="A26" s="210" t="s">
        <v>85</v>
      </c>
      <c r="B26" s="211"/>
      <c r="C26" s="212"/>
      <c r="D26" s="212"/>
      <c r="E26" s="212"/>
      <c r="F26" s="213">
        <f>+F27+F37+F47</f>
        <v>0</v>
      </c>
      <c r="G26" s="213"/>
      <c r="H26" s="213" t="e">
        <f t="shared" si="0"/>
        <v>#DIV/0!</v>
      </c>
      <c r="I26" s="214"/>
    </row>
    <row r="27" spans="1:9" ht="21">
      <c r="A27" s="126" t="s">
        <v>20</v>
      </c>
      <c r="B27" s="203"/>
      <c r="C27" s="40"/>
      <c r="D27" s="40"/>
      <c r="E27" s="40"/>
      <c r="F27" s="39">
        <f>+F28+F31+F34</f>
        <v>0</v>
      </c>
      <c r="G27" s="39"/>
      <c r="H27" s="39" t="e">
        <f t="shared" si="0"/>
        <v>#DIV/0!</v>
      </c>
      <c r="I27" s="39"/>
    </row>
    <row r="28" spans="1:9" ht="28.2" customHeight="1">
      <c r="A28" s="68" t="s">
        <v>154</v>
      </c>
      <c r="B28" s="128"/>
      <c r="C28" s="74"/>
      <c r="D28" s="74"/>
      <c r="E28" s="74"/>
      <c r="F28" s="31"/>
      <c r="G28" s="31"/>
      <c r="H28" s="31" t="e">
        <f t="shared" si="0"/>
        <v>#DIV/0!</v>
      </c>
      <c r="I28" s="204"/>
    </row>
    <row r="29" spans="1:9" ht="21" customHeight="1">
      <c r="A29" s="68" t="s">
        <v>155</v>
      </c>
      <c r="B29" s="128"/>
      <c r="C29" s="74"/>
      <c r="D29" s="74"/>
      <c r="E29" s="74"/>
      <c r="F29" s="42"/>
      <c r="G29" s="42"/>
      <c r="H29" s="42" t="e">
        <f t="shared" si="0"/>
        <v>#DIV/0!</v>
      </c>
      <c r="I29" s="204"/>
    </row>
    <row r="30" spans="1:9" ht="23.25" customHeight="1">
      <c r="A30" s="68" t="s">
        <v>156</v>
      </c>
      <c r="B30" s="33"/>
      <c r="C30" s="70"/>
      <c r="D30" s="70"/>
      <c r="E30" s="70"/>
      <c r="F30" s="70"/>
      <c r="G30" s="70"/>
      <c r="H30" s="70" t="e">
        <f t="shared" si="0"/>
        <v>#DIV/0!</v>
      </c>
      <c r="I30" s="204"/>
    </row>
    <row r="31" spans="1:9" ht="21" customHeight="1">
      <c r="A31" s="68" t="s">
        <v>157</v>
      </c>
      <c r="B31" s="33"/>
      <c r="C31" s="70"/>
      <c r="D31" s="70"/>
      <c r="E31" s="70"/>
      <c r="F31" s="70"/>
      <c r="G31" s="70"/>
      <c r="H31" s="70" t="e">
        <f t="shared" si="0"/>
        <v>#DIV/0!</v>
      </c>
      <c r="I31" s="204"/>
    </row>
    <row r="32" spans="1:9" ht="21" customHeight="1">
      <c r="A32" s="68" t="s">
        <v>158</v>
      </c>
      <c r="B32" s="33"/>
      <c r="C32" s="196"/>
      <c r="D32" s="196"/>
      <c r="E32" s="196"/>
      <c r="F32" s="196"/>
      <c r="G32" s="196"/>
      <c r="H32" s="196" t="e">
        <f t="shared" si="0"/>
        <v>#DIV/0!</v>
      </c>
      <c r="I32" s="204"/>
    </row>
    <row r="33" spans="1:9" ht="21" customHeight="1">
      <c r="A33" s="68" t="s">
        <v>159</v>
      </c>
      <c r="B33" s="33"/>
      <c r="C33" s="195"/>
      <c r="D33" s="195"/>
      <c r="E33" s="195"/>
      <c r="F33" s="196"/>
      <c r="G33" s="196"/>
      <c r="H33" s="196" t="e">
        <f t="shared" si="0"/>
        <v>#DIV/0!</v>
      </c>
      <c r="I33" s="204"/>
    </row>
    <row r="34" spans="1:9" ht="21" customHeight="1">
      <c r="A34" s="68" t="s">
        <v>160</v>
      </c>
      <c r="B34" s="71"/>
      <c r="C34" s="196"/>
      <c r="D34" s="196"/>
      <c r="E34" s="196"/>
      <c r="F34" s="75"/>
      <c r="G34" s="75"/>
      <c r="H34" s="75" t="e">
        <f t="shared" si="0"/>
        <v>#DIV/0!</v>
      </c>
      <c r="I34" s="204"/>
    </row>
    <row r="35" spans="1:9" ht="21" customHeight="1">
      <c r="A35" s="68" t="s">
        <v>161</v>
      </c>
      <c r="B35" s="33"/>
      <c r="C35" s="195"/>
      <c r="D35" s="195"/>
      <c r="E35" s="195"/>
      <c r="F35" s="196"/>
      <c r="G35" s="196"/>
      <c r="H35" s="196" t="e">
        <f t="shared" si="0"/>
        <v>#DIV/0!</v>
      </c>
      <c r="I35" s="204"/>
    </row>
    <row r="36" spans="1:9" ht="21" customHeight="1">
      <c r="A36" s="68" t="s">
        <v>162</v>
      </c>
      <c r="B36" s="33"/>
      <c r="C36" s="75"/>
      <c r="D36" s="75"/>
      <c r="E36" s="75"/>
      <c r="F36" s="75"/>
      <c r="G36" s="75"/>
      <c r="H36" s="75" t="e">
        <f t="shared" si="0"/>
        <v>#DIV/0!</v>
      </c>
      <c r="I36" s="204"/>
    </row>
    <row r="37" spans="1:9" ht="21">
      <c r="A37" s="126" t="s">
        <v>21</v>
      </c>
      <c r="B37" s="197"/>
      <c r="C37" s="41"/>
      <c r="D37" s="41"/>
      <c r="E37" s="41"/>
      <c r="F37" s="39">
        <f>+F38+F41+F44</f>
        <v>0</v>
      </c>
      <c r="G37" s="39"/>
      <c r="H37" s="39" t="e">
        <f t="shared" si="0"/>
        <v>#DIV/0!</v>
      </c>
      <c r="I37" s="39"/>
    </row>
    <row r="38" spans="1:9" ht="28.2" customHeight="1">
      <c r="A38" s="68" t="s">
        <v>154</v>
      </c>
      <c r="B38" s="128"/>
      <c r="C38" s="74"/>
      <c r="D38" s="74"/>
      <c r="E38" s="74"/>
      <c r="F38" s="31"/>
      <c r="G38" s="31"/>
      <c r="H38" s="31" t="e">
        <f t="shared" si="0"/>
        <v>#DIV/0!</v>
      </c>
      <c r="I38" s="204"/>
    </row>
    <row r="39" spans="1:9" ht="21" customHeight="1">
      <c r="A39" s="68" t="s">
        <v>155</v>
      </c>
      <c r="B39" s="128"/>
      <c r="C39" s="74"/>
      <c r="D39" s="74"/>
      <c r="E39" s="74"/>
      <c r="F39" s="42"/>
      <c r="G39" s="42"/>
      <c r="H39" s="42" t="e">
        <f t="shared" si="0"/>
        <v>#DIV/0!</v>
      </c>
      <c r="I39" s="204"/>
    </row>
    <row r="40" spans="1:9" ht="23.25" customHeight="1">
      <c r="A40" s="68" t="s">
        <v>156</v>
      </c>
      <c r="B40" s="33"/>
      <c r="C40" s="70"/>
      <c r="D40" s="70"/>
      <c r="E40" s="70"/>
      <c r="F40" s="70"/>
      <c r="G40" s="70"/>
      <c r="H40" s="70" t="e">
        <f t="shared" si="0"/>
        <v>#DIV/0!</v>
      </c>
      <c r="I40" s="204"/>
    </row>
    <row r="41" spans="1:9" ht="21" customHeight="1">
      <c r="A41" s="68" t="s">
        <v>157</v>
      </c>
      <c r="B41" s="33"/>
      <c r="C41" s="70"/>
      <c r="D41" s="70"/>
      <c r="E41" s="70"/>
      <c r="F41" s="70"/>
      <c r="G41" s="70"/>
      <c r="H41" s="70" t="e">
        <f t="shared" si="0"/>
        <v>#DIV/0!</v>
      </c>
      <c r="I41" s="204"/>
    </row>
    <row r="42" spans="1:9" ht="21" customHeight="1">
      <c r="A42" s="68" t="s">
        <v>158</v>
      </c>
      <c r="B42" s="33"/>
      <c r="C42" s="196"/>
      <c r="D42" s="196"/>
      <c r="E42" s="196"/>
      <c r="F42" s="196"/>
      <c r="G42" s="196"/>
      <c r="H42" s="196" t="e">
        <f t="shared" si="0"/>
        <v>#DIV/0!</v>
      </c>
      <c r="I42" s="204"/>
    </row>
    <row r="43" spans="1:9" ht="21" customHeight="1">
      <c r="A43" s="68" t="s">
        <v>159</v>
      </c>
      <c r="B43" s="33"/>
      <c r="C43" s="195"/>
      <c r="D43" s="195"/>
      <c r="E43" s="195"/>
      <c r="F43" s="196"/>
      <c r="G43" s="196"/>
      <c r="H43" s="196" t="e">
        <f t="shared" si="0"/>
        <v>#DIV/0!</v>
      </c>
      <c r="I43" s="204"/>
    </row>
    <row r="44" spans="1:9" ht="21" customHeight="1">
      <c r="A44" s="68" t="s">
        <v>160</v>
      </c>
      <c r="B44" s="71"/>
      <c r="C44" s="196"/>
      <c r="D44" s="196"/>
      <c r="E44" s="196"/>
      <c r="F44" s="75"/>
      <c r="G44" s="75"/>
      <c r="H44" s="75" t="e">
        <f t="shared" si="0"/>
        <v>#DIV/0!</v>
      </c>
      <c r="I44" s="204"/>
    </row>
    <row r="45" spans="1:9" ht="21" customHeight="1">
      <c r="A45" s="68" t="s">
        <v>161</v>
      </c>
      <c r="B45" s="33"/>
      <c r="C45" s="195"/>
      <c r="D45" s="195"/>
      <c r="E45" s="195"/>
      <c r="F45" s="196"/>
      <c r="G45" s="196"/>
      <c r="H45" s="196" t="e">
        <f t="shared" si="0"/>
        <v>#DIV/0!</v>
      </c>
      <c r="I45" s="204"/>
    </row>
    <row r="46" spans="1:9" ht="21" customHeight="1">
      <c r="A46" s="68" t="s">
        <v>162</v>
      </c>
      <c r="B46" s="33"/>
      <c r="C46" s="75"/>
      <c r="D46" s="75"/>
      <c r="E46" s="75"/>
      <c r="F46" s="75"/>
      <c r="G46" s="75"/>
      <c r="H46" s="75" t="e">
        <f t="shared" si="0"/>
        <v>#DIV/0!</v>
      </c>
      <c r="I46" s="204"/>
    </row>
    <row r="47" spans="1:9" ht="42">
      <c r="A47" s="169" t="s">
        <v>148</v>
      </c>
      <c r="B47" s="69"/>
      <c r="C47" s="43"/>
      <c r="D47" s="43"/>
      <c r="E47" s="43"/>
      <c r="F47" s="39">
        <f>+F48+F51+F54</f>
        <v>0</v>
      </c>
      <c r="G47" s="39"/>
      <c r="H47" s="39" t="e">
        <f t="shared" si="0"/>
        <v>#DIV/0!</v>
      </c>
      <c r="I47" s="39"/>
    </row>
    <row r="48" spans="1:9" ht="28.2" customHeight="1">
      <c r="A48" s="68" t="s">
        <v>154</v>
      </c>
      <c r="B48" s="128"/>
      <c r="C48" s="74"/>
      <c r="D48" s="74"/>
      <c r="E48" s="74"/>
      <c r="F48" s="31"/>
      <c r="G48" s="31"/>
      <c r="H48" s="31" t="e">
        <f t="shared" si="0"/>
        <v>#DIV/0!</v>
      </c>
      <c r="I48" s="204"/>
    </row>
    <row r="49" spans="1:9" ht="21" customHeight="1">
      <c r="A49" s="68" t="s">
        <v>155</v>
      </c>
      <c r="B49" s="128"/>
      <c r="C49" s="74"/>
      <c r="D49" s="74"/>
      <c r="E49" s="74"/>
      <c r="F49" s="42"/>
      <c r="G49" s="42"/>
      <c r="H49" s="42" t="e">
        <f t="shared" si="0"/>
        <v>#DIV/0!</v>
      </c>
      <c r="I49" s="204"/>
    </row>
    <row r="50" spans="1:9" ht="23.25" customHeight="1">
      <c r="A50" s="68" t="s">
        <v>156</v>
      </c>
      <c r="B50" s="33"/>
      <c r="C50" s="70"/>
      <c r="D50" s="70"/>
      <c r="E50" s="70"/>
      <c r="F50" s="70"/>
      <c r="G50" s="70"/>
      <c r="H50" s="70" t="e">
        <f t="shared" si="0"/>
        <v>#DIV/0!</v>
      </c>
      <c r="I50" s="204"/>
    </row>
    <row r="51" spans="1:9" ht="21" customHeight="1">
      <c r="A51" s="68" t="s">
        <v>157</v>
      </c>
      <c r="B51" s="33"/>
      <c r="C51" s="70"/>
      <c r="D51" s="70"/>
      <c r="E51" s="70"/>
      <c r="F51" s="70"/>
      <c r="G51" s="70"/>
      <c r="H51" s="70" t="e">
        <f t="shared" si="0"/>
        <v>#DIV/0!</v>
      </c>
      <c r="I51" s="204"/>
    </row>
    <row r="52" spans="1:9" ht="21" customHeight="1">
      <c r="A52" s="68" t="s">
        <v>158</v>
      </c>
      <c r="B52" s="33"/>
      <c r="C52" s="196"/>
      <c r="D52" s="196"/>
      <c r="E52" s="196"/>
      <c r="F52" s="196"/>
      <c r="G52" s="196"/>
      <c r="H52" s="196" t="e">
        <f t="shared" si="0"/>
        <v>#DIV/0!</v>
      </c>
      <c r="I52" s="204"/>
    </row>
    <row r="53" spans="1:9" ht="21" customHeight="1">
      <c r="A53" s="68" t="s">
        <v>159</v>
      </c>
      <c r="B53" s="33"/>
      <c r="C53" s="195"/>
      <c r="D53" s="195"/>
      <c r="E53" s="195"/>
      <c r="F53" s="196"/>
      <c r="G53" s="196"/>
      <c r="H53" s="196" t="e">
        <f t="shared" si="0"/>
        <v>#DIV/0!</v>
      </c>
      <c r="I53" s="204"/>
    </row>
    <row r="54" spans="1:9" ht="21" customHeight="1">
      <c r="A54" s="68" t="s">
        <v>160</v>
      </c>
      <c r="B54" s="71"/>
      <c r="C54" s="196"/>
      <c r="D54" s="196"/>
      <c r="E54" s="196"/>
      <c r="F54" s="75"/>
      <c r="G54" s="75"/>
      <c r="H54" s="75" t="e">
        <f t="shared" si="0"/>
        <v>#DIV/0!</v>
      </c>
      <c r="I54" s="204"/>
    </row>
    <row r="55" spans="1:9" ht="21" customHeight="1">
      <c r="A55" s="68" t="s">
        <v>161</v>
      </c>
      <c r="B55" s="33"/>
      <c r="C55" s="195"/>
      <c r="D55" s="195"/>
      <c r="E55" s="195"/>
      <c r="F55" s="196"/>
      <c r="G55" s="196"/>
      <c r="H55" s="196" t="e">
        <f t="shared" si="0"/>
        <v>#DIV/0!</v>
      </c>
      <c r="I55" s="204"/>
    </row>
    <row r="56" spans="1:9" ht="21" customHeight="1">
      <c r="A56" s="68" t="s">
        <v>162</v>
      </c>
      <c r="B56" s="33"/>
      <c r="C56" s="75"/>
      <c r="D56" s="75"/>
      <c r="E56" s="75"/>
      <c r="F56" s="75"/>
      <c r="G56" s="75"/>
      <c r="H56" s="75" t="e">
        <f t="shared" si="0"/>
        <v>#DIV/0!</v>
      </c>
      <c r="I56" s="204"/>
    </row>
    <row r="57" spans="1:9" ht="23.4">
      <c r="A57" s="215" t="s">
        <v>22</v>
      </c>
      <c r="B57" s="216"/>
      <c r="C57" s="217"/>
      <c r="D57" s="217"/>
      <c r="E57" s="217"/>
      <c r="F57" s="218">
        <f>+F58+F68</f>
        <v>0</v>
      </c>
      <c r="G57" s="218"/>
      <c r="H57" s="218" t="e">
        <f t="shared" si="0"/>
        <v>#DIV/0!</v>
      </c>
      <c r="I57" s="219"/>
    </row>
    <row r="58" spans="1:9" ht="42">
      <c r="A58" s="169" t="s">
        <v>149</v>
      </c>
      <c r="B58" s="69"/>
      <c r="C58" s="43"/>
      <c r="D58" s="43"/>
      <c r="E58" s="43"/>
      <c r="F58" s="39">
        <f>+F59+F62+F65</f>
        <v>0</v>
      </c>
      <c r="G58" s="39"/>
      <c r="H58" s="39" t="e">
        <f t="shared" si="0"/>
        <v>#DIV/0!</v>
      </c>
      <c r="I58" s="39"/>
    </row>
    <row r="59" spans="1:9" ht="28.2" customHeight="1">
      <c r="A59" s="68" t="s">
        <v>154</v>
      </c>
      <c r="B59" s="128"/>
      <c r="C59" s="74"/>
      <c r="D59" s="74"/>
      <c r="E59" s="74"/>
      <c r="F59" s="31"/>
      <c r="G59" s="31"/>
      <c r="H59" s="31" t="e">
        <f t="shared" si="0"/>
        <v>#DIV/0!</v>
      </c>
      <c r="I59" s="204"/>
    </row>
    <row r="60" spans="1:9" ht="21" customHeight="1">
      <c r="A60" s="68" t="s">
        <v>155</v>
      </c>
      <c r="B60" s="128"/>
      <c r="C60" s="74"/>
      <c r="D60" s="74"/>
      <c r="E60" s="74"/>
      <c r="F60" s="42"/>
      <c r="G60" s="42"/>
      <c r="H60" s="42" t="e">
        <f t="shared" si="0"/>
        <v>#DIV/0!</v>
      </c>
      <c r="I60" s="204"/>
    </row>
    <row r="61" spans="1:9" ht="23.25" customHeight="1">
      <c r="A61" s="68" t="s">
        <v>156</v>
      </c>
      <c r="B61" s="33"/>
      <c r="C61" s="70"/>
      <c r="D61" s="70"/>
      <c r="E61" s="70"/>
      <c r="F61" s="70"/>
      <c r="G61" s="70"/>
      <c r="H61" s="70" t="e">
        <f t="shared" si="0"/>
        <v>#DIV/0!</v>
      </c>
      <c r="I61" s="204"/>
    </row>
    <row r="62" spans="1:9" ht="21" customHeight="1">
      <c r="A62" s="68" t="s">
        <v>157</v>
      </c>
      <c r="B62" s="33"/>
      <c r="C62" s="70"/>
      <c r="D62" s="70"/>
      <c r="E62" s="70"/>
      <c r="F62" s="70"/>
      <c r="G62" s="70"/>
      <c r="H62" s="70" t="e">
        <f t="shared" si="0"/>
        <v>#DIV/0!</v>
      </c>
      <c r="I62" s="204"/>
    </row>
    <row r="63" spans="1:9" ht="21" customHeight="1">
      <c r="A63" s="68" t="s">
        <v>158</v>
      </c>
      <c r="B63" s="33"/>
      <c r="C63" s="196"/>
      <c r="D63" s="196"/>
      <c r="E63" s="196"/>
      <c r="F63" s="196"/>
      <c r="G63" s="196"/>
      <c r="H63" s="196" t="e">
        <f t="shared" si="0"/>
        <v>#DIV/0!</v>
      </c>
      <c r="I63" s="204"/>
    </row>
    <row r="64" spans="1:9" ht="21" customHeight="1">
      <c r="A64" s="68" t="s">
        <v>159</v>
      </c>
      <c r="B64" s="33"/>
      <c r="C64" s="195"/>
      <c r="D64" s="195"/>
      <c r="E64" s="195"/>
      <c r="F64" s="196"/>
      <c r="G64" s="196"/>
      <c r="H64" s="196" t="e">
        <f t="shared" si="0"/>
        <v>#DIV/0!</v>
      </c>
      <c r="I64" s="204"/>
    </row>
    <row r="65" spans="1:9" ht="21" customHeight="1">
      <c r="A65" s="68" t="s">
        <v>160</v>
      </c>
      <c r="B65" s="71"/>
      <c r="C65" s="196"/>
      <c r="D65" s="196"/>
      <c r="E65" s="196"/>
      <c r="F65" s="75"/>
      <c r="G65" s="75"/>
      <c r="H65" s="75" t="e">
        <f t="shared" si="0"/>
        <v>#DIV/0!</v>
      </c>
      <c r="I65" s="204"/>
    </row>
    <row r="66" spans="1:9" ht="21" customHeight="1">
      <c r="A66" s="68" t="s">
        <v>161</v>
      </c>
      <c r="B66" s="33"/>
      <c r="C66" s="195"/>
      <c r="D66" s="195"/>
      <c r="E66" s="195"/>
      <c r="F66" s="196"/>
      <c r="G66" s="196"/>
      <c r="H66" s="196" t="e">
        <f t="shared" si="0"/>
        <v>#DIV/0!</v>
      </c>
      <c r="I66" s="204"/>
    </row>
    <row r="67" spans="1:9" ht="21" customHeight="1">
      <c r="A67" s="68" t="s">
        <v>162</v>
      </c>
      <c r="B67" s="33"/>
      <c r="C67" s="75"/>
      <c r="D67" s="75"/>
      <c r="E67" s="75"/>
      <c r="F67" s="75"/>
      <c r="G67" s="75"/>
      <c r="H67" s="75" t="e">
        <f t="shared" si="0"/>
        <v>#DIV/0!</v>
      </c>
      <c r="I67" s="204"/>
    </row>
    <row r="68" spans="1:9" ht="42">
      <c r="A68" s="126" t="s">
        <v>147</v>
      </c>
      <c r="B68" s="197"/>
      <c r="C68" s="41"/>
      <c r="D68" s="41"/>
      <c r="E68" s="41"/>
      <c r="F68" s="39">
        <f>+F69+F72+F76</f>
        <v>0</v>
      </c>
      <c r="G68" s="39"/>
      <c r="H68" s="39" t="e">
        <f t="shared" si="0"/>
        <v>#DIV/0!</v>
      </c>
      <c r="I68" s="39"/>
    </row>
    <row r="69" spans="1:9" ht="28.2" customHeight="1">
      <c r="A69" s="68" t="s">
        <v>154</v>
      </c>
      <c r="B69" s="128"/>
      <c r="C69" s="74"/>
      <c r="D69" s="74"/>
      <c r="E69" s="74"/>
      <c r="F69" s="31"/>
      <c r="G69" s="31"/>
      <c r="H69" s="31" t="e">
        <f t="shared" ref="H69:H77" si="1">+G69/F69*100</f>
        <v>#DIV/0!</v>
      </c>
      <c r="I69" s="204"/>
    </row>
    <row r="70" spans="1:9" ht="21" customHeight="1">
      <c r="A70" s="68" t="s">
        <v>155</v>
      </c>
      <c r="B70" s="128"/>
      <c r="C70" s="74"/>
      <c r="D70" s="74"/>
      <c r="E70" s="74"/>
      <c r="F70" s="42"/>
      <c r="G70" s="42"/>
      <c r="H70" s="42" t="e">
        <f t="shared" si="1"/>
        <v>#DIV/0!</v>
      </c>
      <c r="I70" s="204"/>
    </row>
    <row r="71" spans="1:9" ht="23.25" customHeight="1">
      <c r="A71" s="68" t="s">
        <v>156</v>
      </c>
      <c r="B71" s="33"/>
      <c r="C71" s="70"/>
      <c r="D71" s="70"/>
      <c r="E71" s="70"/>
      <c r="F71" s="70"/>
      <c r="G71" s="70"/>
      <c r="H71" s="70" t="e">
        <f t="shared" si="1"/>
        <v>#DIV/0!</v>
      </c>
      <c r="I71" s="204"/>
    </row>
    <row r="72" spans="1:9" ht="21" customHeight="1">
      <c r="A72" s="68" t="s">
        <v>157</v>
      </c>
      <c r="B72" s="33"/>
      <c r="C72" s="70"/>
      <c r="D72" s="70"/>
      <c r="E72" s="70"/>
      <c r="F72" s="70"/>
      <c r="G72" s="70"/>
      <c r="H72" s="70" t="e">
        <f t="shared" si="1"/>
        <v>#DIV/0!</v>
      </c>
      <c r="I72" s="204"/>
    </row>
    <row r="73" spans="1:9" ht="21" customHeight="1">
      <c r="A73" s="68" t="s">
        <v>158</v>
      </c>
      <c r="B73" s="33"/>
      <c r="C73" s="196"/>
      <c r="D73" s="196"/>
      <c r="E73" s="196"/>
      <c r="F73" s="196"/>
      <c r="G73" s="196"/>
      <c r="H73" s="196" t="e">
        <f t="shared" si="1"/>
        <v>#DIV/0!</v>
      </c>
      <c r="I73" s="204"/>
    </row>
    <row r="74" spans="1:9" ht="21" customHeight="1">
      <c r="A74" s="68" t="s">
        <v>159</v>
      </c>
      <c r="B74" s="33"/>
      <c r="C74" s="195"/>
      <c r="D74" s="195"/>
      <c r="E74" s="195"/>
      <c r="F74" s="196"/>
      <c r="G74" s="196"/>
      <c r="H74" s="196" t="e">
        <f t="shared" si="1"/>
        <v>#DIV/0!</v>
      </c>
      <c r="I74" s="204"/>
    </row>
    <row r="75" spans="1:9" ht="21" customHeight="1">
      <c r="A75" s="68" t="s">
        <v>160</v>
      </c>
      <c r="B75" s="71"/>
      <c r="C75" s="196"/>
      <c r="D75" s="196"/>
      <c r="E75" s="196"/>
      <c r="F75" s="75"/>
      <c r="G75" s="75"/>
      <c r="H75" s="75" t="e">
        <f t="shared" si="1"/>
        <v>#DIV/0!</v>
      </c>
      <c r="I75" s="204"/>
    </row>
    <row r="76" spans="1:9" ht="21" customHeight="1">
      <c r="A76" s="68" t="s">
        <v>161</v>
      </c>
      <c r="B76" s="33"/>
      <c r="C76" s="195"/>
      <c r="D76" s="195"/>
      <c r="E76" s="195"/>
      <c r="F76" s="196"/>
      <c r="G76" s="196"/>
      <c r="H76" s="196" t="e">
        <f t="shared" si="1"/>
        <v>#DIV/0!</v>
      </c>
      <c r="I76" s="204"/>
    </row>
    <row r="77" spans="1:9" ht="21" customHeight="1">
      <c r="A77" s="68" t="s">
        <v>162</v>
      </c>
      <c r="B77" s="33"/>
      <c r="C77" s="75"/>
      <c r="D77" s="75"/>
      <c r="E77" s="75"/>
      <c r="F77" s="75"/>
      <c r="G77" s="75"/>
      <c r="H77" s="75" t="e">
        <f t="shared" si="1"/>
        <v>#DIV/0!</v>
      </c>
      <c r="I77" s="204"/>
    </row>
    <row r="79" spans="1:9" ht="21">
      <c r="A79" s="349" t="s">
        <v>184</v>
      </c>
    </row>
  </sheetData>
  <mergeCells count="4">
    <mergeCell ref="A1:I1"/>
    <mergeCell ref="I2:I3"/>
    <mergeCell ref="A2:A3"/>
    <mergeCell ref="B2:H2"/>
  </mergeCells>
  <pageMargins left="0.7" right="0.7" top="0.75" bottom="0" header="0.3" footer="0.3"/>
  <pageSetup paperSize="9" scale="6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view="pageBreakPreview" topLeftCell="A57" zoomScale="90" zoomScaleNormal="100" zoomScaleSheetLayoutView="90" workbookViewId="0">
      <selection activeCell="D72" sqref="D72"/>
    </sheetView>
  </sheetViews>
  <sheetFormatPr defaultRowHeight="22.2"/>
  <cols>
    <col min="1" max="1" width="58" customWidth="1"/>
    <col min="2" max="2" width="8.3984375" bestFit="1" customWidth="1"/>
    <col min="3" max="3" width="13.8984375" style="44" bestFit="1" customWidth="1"/>
    <col min="4" max="5" width="13.8984375" style="44" customWidth="1"/>
    <col min="6" max="6" width="16.3984375" style="44" bestFit="1" customWidth="1"/>
    <col min="7" max="7" width="13.09765625" style="44" customWidth="1"/>
    <col min="8" max="8" width="16.3984375" style="44" customWidth="1"/>
    <col min="9" max="9" width="16.3984375" style="49" customWidth="1"/>
  </cols>
  <sheetData>
    <row r="1" spans="1:9" ht="23.25" customHeight="1">
      <c r="A1" s="362" t="s">
        <v>178</v>
      </c>
      <c r="B1" s="362"/>
      <c r="C1" s="362"/>
      <c r="D1" s="362"/>
      <c r="E1" s="362"/>
      <c r="F1" s="362"/>
      <c r="G1" s="362"/>
      <c r="H1" s="362"/>
      <c r="I1" s="362"/>
    </row>
    <row r="2" spans="1:9" ht="21">
      <c r="A2" s="363" t="s">
        <v>2</v>
      </c>
      <c r="B2" s="367" t="s">
        <v>175</v>
      </c>
      <c r="C2" s="368"/>
      <c r="D2" s="368"/>
      <c r="E2" s="368"/>
      <c r="F2" s="368"/>
      <c r="G2" s="368"/>
      <c r="H2" s="369"/>
      <c r="I2" s="365" t="s">
        <v>84</v>
      </c>
    </row>
    <row r="3" spans="1:9" ht="63">
      <c r="A3" s="364"/>
      <c r="B3" s="16" t="s">
        <v>4</v>
      </c>
      <c r="C3" s="166" t="s">
        <v>145</v>
      </c>
      <c r="D3" s="166" t="s">
        <v>142</v>
      </c>
      <c r="E3" s="166" t="s">
        <v>146</v>
      </c>
      <c r="F3" s="35" t="s">
        <v>143</v>
      </c>
      <c r="G3" s="166" t="s">
        <v>144</v>
      </c>
      <c r="H3" s="166" t="s">
        <v>146</v>
      </c>
      <c r="I3" s="366"/>
    </row>
    <row r="4" spans="1:9" ht="23.4">
      <c r="A4" s="113" t="s">
        <v>7</v>
      </c>
      <c r="B4" s="18"/>
      <c r="C4" s="36"/>
      <c r="D4" s="36"/>
      <c r="E4" s="36"/>
      <c r="F4" s="141">
        <f>SUM(F5+F16+F27+F38+F49+F60)</f>
        <v>0</v>
      </c>
      <c r="G4" s="190"/>
      <c r="H4" s="319" t="e">
        <f>+G4/F4*100</f>
        <v>#DIV/0!</v>
      </c>
      <c r="I4" s="46"/>
    </row>
    <row r="5" spans="1:9" ht="23.25" customHeight="1">
      <c r="A5" s="239" t="s">
        <v>23</v>
      </c>
      <c r="B5" s="220"/>
      <c r="C5" s="220"/>
      <c r="D5" s="220"/>
      <c r="E5" s="220"/>
      <c r="F5" s="240">
        <f>+F6</f>
        <v>0</v>
      </c>
      <c r="G5" s="241"/>
      <c r="H5" s="241" t="e">
        <f t="shared" ref="H5:H68" si="0">+G5/F5*100</f>
        <v>#DIV/0!</v>
      </c>
      <c r="I5" s="221"/>
    </row>
    <row r="6" spans="1:9" ht="23.4">
      <c r="A6" s="242" t="s">
        <v>24</v>
      </c>
      <c r="B6" s="130"/>
      <c r="C6" s="130"/>
      <c r="D6" s="130"/>
      <c r="E6" s="130"/>
      <c r="F6" s="143">
        <f>+F7+F10+F13</f>
        <v>0</v>
      </c>
      <c r="G6" s="54"/>
      <c r="H6" s="54" t="e">
        <f t="shared" si="0"/>
        <v>#DIV/0!</v>
      </c>
      <c r="I6" s="47"/>
    </row>
    <row r="7" spans="1:9" s="44" customFormat="1" ht="28.2" customHeight="1">
      <c r="A7" s="68" t="s">
        <v>154</v>
      </c>
      <c r="B7" s="128"/>
      <c r="C7" s="74"/>
      <c r="D7" s="74"/>
      <c r="E7" s="74"/>
      <c r="F7" s="31"/>
      <c r="G7" s="31"/>
      <c r="H7" s="31" t="e">
        <f t="shared" si="0"/>
        <v>#DIV/0!</v>
      </c>
      <c r="I7" s="204"/>
    </row>
    <row r="8" spans="1:9" s="44" customFormat="1" ht="21" customHeight="1">
      <c r="A8" s="68" t="s">
        <v>155</v>
      </c>
      <c r="B8" s="128"/>
      <c r="C8" s="74"/>
      <c r="D8" s="74"/>
      <c r="E8" s="74"/>
      <c r="F8" s="42"/>
      <c r="G8" s="42"/>
      <c r="H8" s="42" t="e">
        <f t="shared" si="0"/>
        <v>#DIV/0!</v>
      </c>
      <c r="I8" s="204"/>
    </row>
    <row r="9" spans="1:9" s="44" customFormat="1" ht="23.25" customHeight="1">
      <c r="A9" s="68" t="s">
        <v>156</v>
      </c>
      <c r="B9" s="33"/>
      <c r="C9" s="70"/>
      <c r="D9" s="70"/>
      <c r="E9" s="70"/>
      <c r="F9" s="70"/>
      <c r="G9" s="70"/>
      <c r="H9" s="70" t="e">
        <f t="shared" si="0"/>
        <v>#DIV/0!</v>
      </c>
      <c r="I9" s="204"/>
    </row>
    <row r="10" spans="1:9" s="44" customFormat="1" ht="21" customHeight="1">
      <c r="A10" s="68" t="s">
        <v>157</v>
      </c>
      <c r="B10" s="33"/>
      <c r="C10" s="70"/>
      <c r="D10" s="70"/>
      <c r="E10" s="70"/>
      <c r="F10" s="70"/>
      <c r="G10" s="70"/>
      <c r="H10" s="70" t="e">
        <f t="shared" si="0"/>
        <v>#DIV/0!</v>
      </c>
      <c r="I10" s="204"/>
    </row>
    <row r="11" spans="1:9" s="44" customFormat="1" ht="21" customHeight="1">
      <c r="A11" s="68" t="s">
        <v>158</v>
      </c>
      <c r="B11" s="33"/>
      <c r="C11" s="196"/>
      <c r="D11" s="196"/>
      <c r="E11" s="196"/>
      <c r="F11" s="196"/>
      <c r="G11" s="196"/>
      <c r="H11" s="196" t="e">
        <f t="shared" si="0"/>
        <v>#DIV/0!</v>
      </c>
      <c r="I11" s="204"/>
    </row>
    <row r="12" spans="1:9" s="44" customFormat="1" ht="21" customHeight="1">
      <c r="A12" s="68" t="s">
        <v>159</v>
      </c>
      <c r="B12" s="33"/>
      <c r="C12" s="195"/>
      <c r="D12" s="195"/>
      <c r="E12" s="195"/>
      <c r="F12" s="196"/>
      <c r="G12" s="196"/>
      <c r="H12" s="196" t="e">
        <f t="shared" si="0"/>
        <v>#DIV/0!</v>
      </c>
      <c r="I12" s="204"/>
    </row>
    <row r="13" spans="1:9" s="44" customFormat="1" ht="21" customHeight="1">
      <c r="A13" s="68" t="s">
        <v>160</v>
      </c>
      <c r="B13" s="71"/>
      <c r="C13" s="196"/>
      <c r="D13" s="196"/>
      <c r="E13" s="196"/>
      <c r="F13" s="75"/>
      <c r="G13" s="75"/>
      <c r="H13" s="75" t="e">
        <f t="shared" si="0"/>
        <v>#DIV/0!</v>
      </c>
      <c r="I13" s="204"/>
    </row>
    <row r="14" spans="1:9" s="44" customFormat="1" ht="21" customHeight="1">
      <c r="A14" s="68" t="s">
        <v>161</v>
      </c>
      <c r="B14" s="33"/>
      <c r="C14" s="195"/>
      <c r="D14" s="195"/>
      <c r="E14" s="195"/>
      <c r="F14" s="196"/>
      <c r="G14" s="196"/>
      <c r="H14" s="196" t="e">
        <f t="shared" si="0"/>
        <v>#DIV/0!</v>
      </c>
      <c r="I14" s="204"/>
    </row>
    <row r="15" spans="1:9" s="44" customFormat="1" ht="21" customHeight="1">
      <c r="A15" s="68" t="s">
        <v>162</v>
      </c>
      <c r="B15" s="33"/>
      <c r="C15" s="75"/>
      <c r="D15" s="75"/>
      <c r="E15" s="75"/>
      <c r="F15" s="75"/>
      <c r="G15" s="75"/>
      <c r="H15" s="75" t="e">
        <f t="shared" si="0"/>
        <v>#DIV/0!</v>
      </c>
      <c r="I15" s="204"/>
    </row>
    <row r="16" spans="1:9" ht="23.4">
      <c r="A16" s="239" t="s">
        <v>25</v>
      </c>
      <c r="B16" s="223"/>
      <c r="C16" s="223"/>
      <c r="D16" s="223"/>
      <c r="E16" s="223"/>
      <c r="F16" s="240">
        <f>+F17</f>
        <v>0</v>
      </c>
      <c r="G16" s="240"/>
      <c r="H16" s="240" t="e">
        <f t="shared" si="0"/>
        <v>#DIV/0!</v>
      </c>
      <c r="I16" s="224"/>
    </row>
    <row r="17" spans="1:9" ht="23.4">
      <c r="A17" s="126" t="s">
        <v>26</v>
      </c>
      <c r="B17" s="40"/>
      <c r="C17" s="40"/>
      <c r="D17" s="40"/>
      <c r="E17" s="40"/>
      <c r="F17" s="39">
        <f>+F18+F21+F24</f>
        <v>0</v>
      </c>
      <c r="G17" s="39"/>
      <c r="H17" s="39" t="e">
        <f t="shared" si="0"/>
        <v>#DIV/0!</v>
      </c>
      <c r="I17" s="199"/>
    </row>
    <row r="18" spans="1:9" s="44" customFormat="1" ht="28.2" customHeight="1">
      <c r="A18" s="68" t="s">
        <v>154</v>
      </c>
      <c r="B18" s="128"/>
      <c r="C18" s="74"/>
      <c r="D18" s="74"/>
      <c r="E18" s="74"/>
      <c r="F18" s="31"/>
      <c r="G18" s="31"/>
      <c r="H18" s="31" t="e">
        <f t="shared" si="0"/>
        <v>#DIV/0!</v>
      </c>
      <c r="I18" s="204"/>
    </row>
    <row r="19" spans="1:9" s="44" customFormat="1" ht="21" customHeight="1">
      <c r="A19" s="68" t="s">
        <v>155</v>
      </c>
      <c r="B19" s="128"/>
      <c r="C19" s="74"/>
      <c r="D19" s="74"/>
      <c r="E19" s="74"/>
      <c r="F19" s="42"/>
      <c r="G19" s="42"/>
      <c r="H19" s="42" t="e">
        <f t="shared" si="0"/>
        <v>#DIV/0!</v>
      </c>
      <c r="I19" s="204"/>
    </row>
    <row r="20" spans="1:9" s="44" customFormat="1" ht="23.25" customHeight="1">
      <c r="A20" s="68" t="s">
        <v>156</v>
      </c>
      <c r="B20" s="33"/>
      <c r="C20" s="70"/>
      <c r="D20" s="70"/>
      <c r="E20" s="70"/>
      <c r="F20" s="70"/>
      <c r="G20" s="70"/>
      <c r="H20" s="70" t="e">
        <f t="shared" si="0"/>
        <v>#DIV/0!</v>
      </c>
      <c r="I20" s="204"/>
    </row>
    <row r="21" spans="1:9" s="44" customFormat="1" ht="21" customHeight="1">
      <c r="A21" s="68" t="s">
        <v>157</v>
      </c>
      <c r="B21" s="33"/>
      <c r="C21" s="70"/>
      <c r="D21" s="70"/>
      <c r="E21" s="70"/>
      <c r="F21" s="70"/>
      <c r="G21" s="70"/>
      <c r="H21" s="70" t="e">
        <f t="shared" si="0"/>
        <v>#DIV/0!</v>
      </c>
      <c r="I21" s="204"/>
    </row>
    <row r="22" spans="1:9" s="44" customFormat="1" ht="21" customHeight="1">
      <c r="A22" s="68" t="s">
        <v>158</v>
      </c>
      <c r="B22" s="33"/>
      <c r="C22" s="196"/>
      <c r="D22" s="196"/>
      <c r="E22" s="196"/>
      <c r="F22" s="196"/>
      <c r="G22" s="196"/>
      <c r="H22" s="196" t="e">
        <f t="shared" si="0"/>
        <v>#DIV/0!</v>
      </c>
      <c r="I22" s="204"/>
    </row>
    <row r="23" spans="1:9" s="44" customFormat="1" ht="21" customHeight="1">
      <c r="A23" s="68" t="s">
        <v>159</v>
      </c>
      <c r="B23" s="33"/>
      <c r="C23" s="195"/>
      <c r="D23" s="195"/>
      <c r="E23" s="195"/>
      <c r="F23" s="196"/>
      <c r="G23" s="196"/>
      <c r="H23" s="196" t="e">
        <f t="shared" si="0"/>
        <v>#DIV/0!</v>
      </c>
      <c r="I23" s="204"/>
    </row>
    <row r="24" spans="1:9" s="44" customFormat="1" ht="21" customHeight="1">
      <c r="A24" s="68" t="s">
        <v>160</v>
      </c>
      <c r="B24" s="71"/>
      <c r="C24" s="196"/>
      <c r="D24" s="196"/>
      <c r="E24" s="196"/>
      <c r="F24" s="75"/>
      <c r="G24" s="75"/>
      <c r="H24" s="75" t="e">
        <f t="shared" si="0"/>
        <v>#DIV/0!</v>
      </c>
      <c r="I24" s="204"/>
    </row>
    <row r="25" spans="1:9" s="44" customFormat="1" ht="21" customHeight="1">
      <c r="A25" s="68" t="s">
        <v>161</v>
      </c>
      <c r="B25" s="33"/>
      <c r="C25" s="195"/>
      <c r="D25" s="195"/>
      <c r="E25" s="195"/>
      <c r="F25" s="196"/>
      <c r="G25" s="196"/>
      <c r="H25" s="196" t="e">
        <f t="shared" si="0"/>
        <v>#DIV/0!</v>
      </c>
      <c r="I25" s="204"/>
    </row>
    <row r="26" spans="1:9" s="44" customFormat="1" ht="21" customHeight="1">
      <c r="A26" s="68" t="s">
        <v>162</v>
      </c>
      <c r="B26" s="33"/>
      <c r="C26" s="75"/>
      <c r="D26" s="75"/>
      <c r="E26" s="75"/>
      <c r="F26" s="75"/>
      <c r="G26" s="75"/>
      <c r="H26" s="75" t="e">
        <f t="shared" si="0"/>
        <v>#DIV/0!</v>
      </c>
      <c r="I26" s="204"/>
    </row>
    <row r="27" spans="1:9" ht="23.4">
      <c r="A27" s="243" t="s">
        <v>27</v>
      </c>
      <c r="B27" s="225"/>
      <c r="C27" s="225"/>
      <c r="D27" s="225"/>
      <c r="E27" s="225"/>
      <c r="F27" s="244">
        <f>+F28</f>
        <v>0</v>
      </c>
      <c r="G27" s="244"/>
      <c r="H27" s="244" t="e">
        <f t="shared" si="0"/>
        <v>#DIV/0!</v>
      </c>
      <c r="I27" s="226"/>
    </row>
    <row r="28" spans="1:9" ht="23.4">
      <c r="A28" s="169" t="s">
        <v>28</v>
      </c>
      <c r="B28" s="79"/>
      <c r="C28" s="79"/>
      <c r="D28" s="79"/>
      <c r="E28" s="79"/>
      <c r="F28" s="39">
        <f>+F29+F32+F35</f>
        <v>0</v>
      </c>
      <c r="G28" s="39"/>
      <c r="H28" s="39" t="e">
        <f t="shared" si="0"/>
        <v>#DIV/0!</v>
      </c>
      <c r="I28" s="199"/>
    </row>
    <row r="29" spans="1:9" s="44" customFormat="1" ht="28.2" customHeight="1">
      <c r="A29" s="68" t="s">
        <v>154</v>
      </c>
      <c r="B29" s="128"/>
      <c r="C29" s="74"/>
      <c r="D29" s="74"/>
      <c r="E29" s="74"/>
      <c r="F29" s="31"/>
      <c r="G29" s="31"/>
      <c r="H29" s="31" t="e">
        <f t="shared" si="0"/>
        <v>#DIV/0!</v>
      </c>
      <c r="I29" s="204"/>
    </row>
    <row r="30" spans="1:9" s="44" customFormat="1" ht="21" customHeight="1">
      <c r="A30" s="68" t="s">
        <v>155</v>
      </c>
      <c r="B30" s="128"/>
      <c r="C30" s="74"/>
      <c r="D30" s="74"/>
      <c r="E30" s="74"/>
      <c r="F30" s="42"/>
      <c r="G30" s="42"/>
      <c r="H30" s="42" t="e">
        <f t="shared" si="0"/>
        <v>#DIV/0!</v>
      </c>
      <c r="I30" s="204"/>
    </row>
    <row r="31" spans="1:9" s="44" customFormat="1" ht="23.25" customHeight="1">
      <c r="A31" s="68" t="s">
        <v>156</v>
      </c>
      <c r="B31" s="33"/>
      <c r="C31" s="70"/>
      <c r="D31" s="70"/>
      <c r="E31" s="70"/>
      <c r="F31" s="70"/>
      <c r="G31" s="70"/>
      <c r="H31" s="70" t="e">
        <f t="shared" si="0"/>
        <v>#DIV/0!</v>
      </c>
      <c r="I31" s="204"/>
    </row>
    <row r="32" spans="1:9" s="44" customFormat="1" ht="21" customHeight="1">
      <c r="A32" s="68" t="s">
        <v>157</v>
      </c>
      <c r="B32" s="33"/>
      <c r="C32" s="70"/>
      <c r="D32" s="70"/>
      <c r="E32" s="70"/>
      <c r="F32" s="70"/>
      <c r="G32" s="70"/>
      <c r="H32" s="70" t="e">
        <f t="shared" si="0"/>
        <v>#DIV/0!</v>
      </c>
      <c r="I32" s="204"/>
    </row>
    <row r="33" spans="1:9" s="44" customFormat="1" ht="21" customHeight="1">
      <c r="A33" s="68" t="s">
        <v>158</v>
      </c>
      <c r="B33" s="33"/>
      <c r="C33" s="196"/>
      <c r="D33" s="196"/>
      <c r="E33" s="196"/>
      <c r="F33" s="196"/>
      <c r="G33" s="196"/>
      <c r="H33" s="196" t="e">
        <f t="shared" si="0"/>
        <v>#DIV/0!</v>
      </c>
      <c r="I33" s="204"/>
    </row>
    <row r="34" spans="1:9" s="44" customFormat="1" ht="21" customHeight="1">
      <c r="A34" s="68" t="s">
        <v>159</v>
      </c>
      <c r="B34" s="33"/>
      <c r="C34" s="195"/>
      <c r="D34" s="195"/>
      <c r="E34" s="195"/>
      <c r="F34" s="196"/>
      <c r="G34" s="196"/>
      <c r="H34" s="196" t="e">
        <f t="shared" si="0"/>
        <v>#DIV/0!</v>
      </c>
      <c r="I34" s="204"/>
    </row>
    <row r="35" spans="1:9" s="44" customFormat="1" ht="21" customHeight="1">
      <c r="A35" s="68" t="s">
        <v>160</v>
      </c>
      <c r="B35" s="71"/>
      <c r="C35" s="196"/>
      <c r="D35" s="196"/>
      <c r="E35" s="196"/>
      <c r="F35" s="75"/>
      <c r="G35" s="75"/>
      <c r="H35" s="75" t="e">
        <f t="shared" si="0"/>
        <v>#DIV/0!</v>
      </c>
      <c r="I35" s="204"/>
    </row>
    <row r="36" spans="1:9" s="44" customFormat="1" ht="21" customHeight="1">
      <c r="A36" s="68" t="s">
        <v>161</v>
      </c>
      <c r="B36" s="33"/>
      <c r="C36" s="195"/>
      <c r="D36" s="195"/>
      <c r="E36" s="195"/>
      <c r="F36" s="196"/>
      <c r="G36" s="196"/>
      <c r="H36" s="196" t="e">
        <f t="shared" si="0"/>
        <v>#DIV/0!</v>
      </c>
      <c r="I36" s="204"/>
    </row>
    <row r="37" spans="1:9" s="44" customFormat="1" ht="21" customHeight="1">
      <c r="A37" s="68" t="s">
        <v>162</v>
      </c>
      <c r="B37" s="33"/>
      <c r="C37" s="75"/>
      <c r="D37" s="75"/>
      <c r="E37" s="75"/>
      <c r="F37" s="75"/>
      <c r="G37" s="75"/>
      <c r="H37" s="75" t="e">
        <f t="shared" si="0"/>
        <v>#DIV/0!</v>
      </c>
      <c r="I37" s="204"/>
    </row>
    <row r="38" spans="1:9" ht="23.4">
      <c r="A38" s="243" t="s">
        <v>29</v>
      </c>
      <c r="B38" s="225"/>
      <c r="C38" s="225"/>
      <c r="D38" s="225"/>
      <c r="E38" s="225"/>
      <c r="F38" s="240">
        <f>+F39</f>
        <v>0</v>
      </c>
      <c r="G38" s="240"/>
      <c r="H38" s="240" t="e">
        <f t="shared" si="0"/>
        <v>#DIV/0!</v>
      </c>
      <c r="I38" s="227"/>
    </row>
    <row r="39" spans="1:9" ht="23.4">
      <c r="A39" s="169" t="s">
        <v>30</v>
      </c>
      <c r="B39" s="30"/>
      <c r="C39" s="30"/>
      <c r="D39" s="30"/>
      <c r="E39" s="30"/>
      <c r="F39" s="50">
        <f>+F40+F43+F46</f>
        <v>0</v>
      </c>
      <c r="G39" s="50"/>
      <c r="H39" s="50" t="e">
        <f t="shared" si="0"/>
        <v>#DIV/0!</v>
      </c>
      <c r="I39" s="48"/>
    </row>
    <row r="40" spans="1:9" s="44" customFormat="1" ht="28.2" customHeight="1">
      <c r="A40" s="68" t="s">
        <v>154</v>
      </c>
      <c r="B40" s="128"/>
      <c r="C40" s="74"/>
      <c r="D40" s="74"/>
      <c r="E40" s="74"/>
      <c r="F40" s="31"/>
      <c r="G40" s="31"/>
      <c r="H40" s="31" t="e">
        <f t="shared" si="0"/>
        <v>#DIV/0!</v>
      </c>
      <c r="I40" s="204"/>
    </row>
    <row r="41" spans="1:9" s="44" customFormat="1" ht="21" customHeight="1">
      <c r="A41" s="68" t="s">
        <v>155</v>
      </c>
      <c r="B41" s="128"/>
      <c r="C41" s="74"/>
      <c r="D41" s="74"/>
      <c r="E41" s="74"/>
      <c r="F41" s="42"/>
      <c r="G41" s="42"/>
      <c r="H41" s="42" t="e">
        <f t="shared" si="0"/>
        <v>#DIV/0!</v>
      </c>
      <c r="I41" s="204"/>
    </row>
    <row r="42" spans="1:9" s="44" customFormat="1" ht="23.25" customHeight="1">
      <c r="A42" s="68" t="s">
        <v>156</v>
      </c>
      <c r="B42" s="33"/>
      <c r="C42" s="70"/>
      <c r="D42" s="70"/>
      <c r="E42" s="70"/>
      <c r="F42" s="70"/>
      <c r="G42" s="70"/>
      <c r="H42" s="70" t="e">
        <f t="shared" si="0"/>
        <v>#DIV/0!</v>
      </c>
      <c r="I42" s="204"/>
    </row>
    <row r="43" spans="1:9" s="44" customFormat="1" ht="21" customHeight="1">
      <c r="A43" s="68" t="s">
        <v>157</v>
      </c>
      <c r="B43" s="33"/>
      <c r="C43" s="70"/>
      <c r="D43" s="70"/>
      <c r="E43" s="70"/>
      <c r="F43" s="70"/>
      <c r="G43" s="70"/>
      <c r="H43" s="70" t="e">
        <f t="shared" si="0"/>
        <v>#DIV/0!</v>
      </c>
      <c r="I43" s="204"/>
    </row>
    <row r="44" spans="1:9" s="44" customFormat="1" ht="21" customHeight="1">
      <c r="A44" s="68" t="s">
        <v>158</v>
      </c>
      <c r="B44" s="33"/>
      <c r="C44" s="196"/>
      <c r="D44" s="196"/>
      <c r="E44" s="196"/>
      <c r="F44" s="196"/>
      <c r="G44" s="196"/>
      <c r="H44" s="196" t="e">
        <f t="shared" si="0"/>
        <v>#DIV/0!</v>
      </c>
      <c r="I44" s="204"/>
    </row>
    <row r="45" spans="1:9" s="44" customFormat="1" ht="21" customHeight="1">
      <c r="A45" s="68" t="s">
        <v>159</v>
      </c>
      <c r="B45" s="33"/>
      <c r="C45" s="195"/>
      <c r="D45" s="195"/>
      <c r="E45" s="195"/>
      <c r="F45" s="196"/>
      <c r="G45" s="196"/>
      <c r="H45" s="196" t="e">
        <f t="shared" si="0"/>
        <v>#DIV/0!</v>
      </c>
      <c r="I45" s="204"/>
    </row>
    <row r="46" spans="1:9" s="44" customFormat="1" ht="21" customHeight="1">
      <c r="A46" s="68" t="s">
        <v>160</v>
      </c>
      <c r="B46" s="71"/>
      <c r="C46" s="196"/>
      <c r="D46" s="196"/>
      <c r="E46" s="196"/>
      <c r="F46" s="75"/>
      <c r="G46" s="75"/>
      <c r="H46" s="75" t="e">
        <f t="shared" si="0"/>
        <v>#DIV/0!</v>
      </c>
      <c r="I46" s="204"/>
    </row>
    <row r="47" spans="1:9" s="44" customFormat="1" ht="21" customHeight="1">
      <c r="A47" s="68" t="s">
        <v>161</v>
      </c>
      <c r="B47" s="33"/>
      <c r="C47" s="195"/>
      <c r="D47" s="195"/>
      <c r="E47" s="195"/>
      <c r="F47" s="196"/>
      <c r="G47" s="196"/>
      <c r="H47" s="196" t="e">
        <f t="shared" si="0"/>
        <v>#DIV/0!</v>
      </c>
      <c r="I47" s="204"/>
    </row>
    <row r="48" spans="1:9" s="44" customFormat="1" ht="21" customHeight="1">
      <c r="A48" s="68" t="s">
        <v>162</v>
      </c>
      <c r="B48" s="33"/>
      <c r="C48" s="75"/>
      <c r="D48" s="75"/>
      <c r="E48" s="75"/>
      <c r="F48" s="75"/>
      <c r="G48" s="75"/>
      <c r="H48" s="75" t="e">
        <f t="shared" si="0"/>
        <v>#DIV/0!</v>
      </c>
      <c r="I48" s="204"/>
    </row>
    <row r="49" spans="1:9" ht="23.4">
      <c r="A49" s="243" t="s">
        <v>31</v>
      </c>
      <c r="B49" s="225"/>
      <c r="C49" s="225"/>
      <c r="D49" s="225"/>
      <c r="E49" s="225"/>
      <c r="F49" s="245">
        <f>+F50</f>
        <v>0</v>
      </c>
      <c r="G49" s="245"/>
      <c r="H49" s="245" t="e">
        <f t="shared" si="0"/>
        <v>#DIV/0!</v>
      </c>
      <c r="I49" s="227"/>
    </row>
    <row r="50" spans="1:9" ht="23.4">
      <c r="A50" s="169" t="s">
        <v>32</v>
      </c>
      <c r="B50" s="30"/>
      <c r="C50" s="30"/>
      <c r="D50" s="30"/>
      <c r="E50" s="30"/>
      <c r="F50" s="31">
        <f>+F51+F54+F57</f>
        <v>0</v>
      </c>
      <c r="G50" s="31"/>
      <c r="H50" s="31" t="e">
        <f t="shared" si="0"/>
        <v>#DIV/0!</v>
      </c>
      <c r="I50" s="48"/>
    </row>
    <row r="51" spans="1:9" s="44" customFormat="1" ht="28.2" customHeight="1">
      <c r="A51" s="68" t="s">
        <v>154</v>
      </c>
      <c r="B51" s="128"/>
      <c r="C51" s="74"/>
      <c r="D51" s="74"/>
      <c r="E51" s="74"/>
      <c r="F51" s="31"/>
      <c r="G51" s="31"/>
      <c r="H51" s="31" t="e">
        <f t="shared" si="0"/>
        <v>#DIV/0!</v>
      </c>
      <c r="I51" s="204"/>
    </row>
    <row r="52" spans="1:9" s="44" customFormat="1" ht="21" customHeight="1">
      <c r="A52" s="68" t="s">
        <v>155</v>
      </c>
      <c r="B52" s="128"/>
      <c r="C52" s="74"/>
      <c r="D52" s="74"/>
      <c r="E52" s="74"/>
      <c r="F52" s="42"/>
      <c r="G52" s="42"/>
      <c r="H52" s="42" t="e">
        <f t="shared" si="0"/>
        <v>#DIV/0!</v>
      </c>
      <c r="I52" s="204"/>
    </row>
    <row r="53" spans="1:9" s="44" customFormat="1" ht="23.25" customHeight="1">
      <c r="A53" s="68" t="s">
        <v>156</v>
      </c>
      <c r="B53" s="33"/>
      <c r="C53" s="70"/>
      <c r="D53" s="70"/>
      <c r="E53" s="70"/>
      <c r="F53" s="70"/>
      <c r="G53" s="70"/>
      <c r="H53" s="70" t="e">
        <f t="shared" si="0"/>
        <v>#DIV/0!</v>
      </c>
      <c r="I53" s="204"/>
    </row>
    <row r="54" spans="1:9" s="44" customFormat="1" ht="21" customHeight="1">
      <c r="A54" s="68" t="s">
        <v>157</v>
      </c>
      <c r="B54" s="33"/>
      <c r="C54" s="70"/>
      <c r="D54" s="70"/>
      <c r="E54" s="70"/>
      <c r="F54" s="70"/>
      <c r="G54" s="70"/>
      <c r="H54" s="70" t="e">
        <f t="shared" si="0"/>
        <v>#DIV/0!</v>
      </c>
      <c r="I54" s="204"/>
    </row>
    <row r="55" spans="1:9" s="44" customFormat="1" ht="21" customHeight="1">
      <c r="A55" s="68" t="s">
        <v>158</v>
      </c>
      <c r="B55" s="33"/>
      <c r="C55" s="196"/>
      <c r="D55" s="196"/>
      <c r="E55" s="196"/>
      <c r="F55" s="196"/>
      <c r="G55" s="196"/>
      <c r="H55" s="196" t="e">
        <f t="shared" si="0"/>
        <v>#DIV/0!</v>
      </c>
      <c r="I55" s="204"/>
    </row>
    <row r="56" spans="1:9" s="44" customFormat="1" ht="21" customHeight="1">
      <c r="A56" s="68" t="s">
        <v>159</v>
      </c>
      <c r="B56" s="33"/>
      <c r="C56" s="195"/>
      <c r="D56" s="195"/>
      <c r="E56" s="195"/>
      <c r="F56" s="196"/>
      <c r="G56" s="196"/>
      <c r="H56" s="196" t="e">
        <f t="shared" si="0"/>
        <v>#DIV/0!</v>
      </c>
      <c r="I56" s="204"/>
    </row>
    <row r="57" spans="1:9" s="44" customFormat="1" ht="21" customHeight="1">
      <c r="A57" s="68" t="s">
        <v>160</v>
      </c>
      <c r="B57" s="71"/>
      <c r="C57" s="196"/>
      <c r="D57" s="196"/>
      <c r="E57" s="196"/>
      <c r="F57" s="75"/>
      <c r="G57" s="75"/>
      <c r="H57" s="75" t="e">
        <f t="shared" si="0"/>
        <v>#DIV/0!</v>
      </c>
      <c r="I57" s="204"/>
    </row>
    <row r="58" spans="1:9" s="44" customFormat="1" ht="21" customHeight="1">
      <c r="A58" s="68" t="s">
        <v>161</v>
      </c>
      <c r="B58" s="33"/>
      <c r="C58" s="195"/>
      <c r="D58" s="195"/>
      <c r="E58" s="195"/>
      <c r="F58" s="196"/>
      <c r="G58" s="196"/>
      <c r="H58" s="196" t="e">
        <f t="shared" si="0"/>
        <v>#DIV/0!</v>
      </c>
      <c r="I58" s="204"/>
    </row>
    <row r="59" spans="1:9" s="44" customFormat="1" ht="21" customHeight="1">
      <c r="A59" s="68" t="s">
        <v>162</v>
      </c>
      <c r="B59" s="33"/>
      <c r="C59" s="75"/>
      <c r="D59" s="75"/>
      <c r="E59" s="75"/>
      <c r="F59" s="75"/>
      <c r="G59" s="75"/>
      <c r="H59" s="75" t="e">
        <f t="shared" si="0"/>
        <v>#DIV/0!</v>
      </c>
      <c r="I59" s="204"/>
    </row>
    <row r="60" spans="1:9" ht="23.4">
      <c r="A60" s="243" t="s">
        <v>33</v>
      </c>
      <c r="B60" s="225"/>
      <c r="C60" s="225"/>
      <c r="D60" s="225"/>
      <c r="E60" s="225"/>
      <c r="F60" s="240">
        <f>+F61</f>
        <v>0</v>
      </c>
      <c r="G60" s="240"/>
      <c r="H60" s="240" t="e">
        <f t="shared" si="0"/>
        <v>#DIV/0!</v>
      </c>
      <c r="I60" s="227"/>
    </row>
    <row r="61" spans="1:9" ht="23.4">
      <c r="A61" s="169" t="s">
        <v>34</v>
      </c>
      <c r="B61" s="30"/>
      <c r="C61" s="30"/>
      <c r="D61" s="30"/>
      <c r="E61" s="30"/>
      <c r="F61" s="50">
        <f>+F62+F65+F68</f>
        <v>0</v>
      </c>
      <c r="G61" s="50"/>
      <c r="H61" s="50" t="e">
        <f t="shared" si="0"/>
        <v>#DIV/0!</v>
      </c>
      <c r="I61" s="48"/>
    </row>
    <row r="62" spans="1:9" s="44" customFormat="1" ht="28.2" customHeight="1">
      <c r="A62" s="68" t="s">
        <v>154</v>
      </c>
      <c r="B62" s="128"/>
      <c r="C62" s="74"/>
      <c r="D62" s="74"/>
      <c r="E62" s="74"/>
      <c r="F62" s="31"/>
      <c r="G62" s="31"/>
      <c r="H62" s="31" t="e">
        <f t="shared" si="0"/>
        <v>#DIV/0!</v>
      </c>
      <c r="I62" s="204"/>
    </row>
    <row r="63" spans="1:9" s="44" customFormat="1" ht="21" customHeight="1">
      <c r="A63" s="68" t="s">
        <v>155</v>
      </c>
      <c r="B63" s="128"/>
      <c r="C63" s="74"/>
      <c r="D63" s="74"/>
      <c r="E63" s="74"/>
      <c r="F63" s="42"/>
      <c r="G63" s="42"/>
      <c r="H63" s="42" t="e">
        <f t="shared" si="0"/>
        <v>#DIV/0!</v>
      </c>
      <c r="I63" s="204"/>
    </row>
    <row r="64" spans="1:9" s="44" customFormat="1" ht="23.25" customHeight="1">
      <c r="A64" s="68" t="s">
        <v>156</v>
      </c>
      <c r="B64" s="33"/>
      <c r="C64" s="70"/>
      <c r="D64" s="70"/>
      <c r="E64" s="70"/>
      <c r="F64" s="70"/>
      <c r="G64" s="70"/>
      <c r="H64" s="70" t="e">
        <f t="shared" si="0"/>
        <v>#DIV/0!</v>
      </c>
      <c r="I64" s="204"/>
    </row>
    <row r="65" spans="1:9" s="44" customFormat="1" ht="21" customHeight="1">
      <c r="A65" s="68" t="s">
        <v>157</v>
      </c>
      <c r="B65" s="33"/>
      <c r="C65" s="70"/>
      <c r="D65" s="70"/>
      <c r="E65" s="70"/>
      <c r="F65" s="70"/>
      <c r="G65" s="70"/>
      <c r="H65" s="70" t="e">
        <f t="shared" si="0"/>
        <v>#DIV/0!</v>
      </c>
      <c r="I65" s="204"/>
    </row>
    <row r="66" spans="1:9" s="44" customFormat="1" ht="21" customHeight="1">
      <c r="A66" s="68" t="s">
        <v>158</v>
      </c>
      <c r="B66" s="33"/>
      <c r="C66" s="196"/>
      <c r="D66" s="196"/>
      <c r="E66" s="196"/>
      <c r="F66" s="196"/>
      <c r="G66" s="196"/>
      <c r="H66" s="196" t="e">
        <f t="shared" si="0"/>
        <v>#DIV/0!</v>
      </c>
      <c r="I66" s="204"/>
    </row>
    <row r="67" spans="1:9" s="44" customFormat="1" ht="21" customHeight="1">
      <c r="A67" s="68" t="s">
        <v>159</v>
      </c>
      <c r="B67" s="33"/>
      <c r="C67" s="195"/>
      <c r="D67" s="195"/>
      <c r="E67" s="195"/>
      <c r="F67" s="196"/>
      <c r="G67" s="196"/>
      <c r="H67" s="196" t="e">
        <f t="shared" si="0"/>
        <v>#DIV/0!</v>
      </c>
      <c r="I67" s="204"/>
    </row>
    <row r="68" spans="1:9" s="44" customFormat="1" ht="21" customHeight="1">
      <c r="A68" s="68" t="s">
        <v>160</v>
      </c>
      <c r="B68" s="71"/>
      <c r="C68" s="196"/>
      <c r="D68" s="196"/>
      <c r="E68" s="196"/>
      <c r="F68" s="75"/>
      <c r="G68" s="75"/>
      <c r="H68" s="75" t="e">
        <f t="shared" si="0"/>
        <v>#DIV/0!</v>
      </c>
      <c r="I68" s="204"/>
    </row>
    <row r="69" spans="1:9" s="44" customFormat="1" ht="21" customHeight="1">
      <c r="A69" s="68" t="s">
        <v>161</v>
      </c>
      <c r="B69" s="33"/>
      <c r="C69" s="195"/>
      <c r="D69" s="195"/>
      <c r="E69" s="195"/>
      <c r="F69" s="196"/>
      <c r="G69" s="196"/>
      <c r="H69" s="196" t="e">
        <f t="shared" ref="H69:H70" si="1">+G69/F69*100</f>
        <v>#DIV/0!</v>
      </c>
      <c r="I69" s="204"/>
    </row>
    <row r="70" spans="1:9" s="44" customFormat="1" ht="21" customHeight="1">
      <c r="A70" s="68" t="s">
        <v>162</v>
      </c>
      <c r="B70" s="33"/>
      <c r="C70" s="75"/>
      <c r="D70" s="75"/>
      <c r="E70" s="75"/>
      <c r="F70" s="75"/>
      <c r="G70" s="75"/>
      <c r="H70" s="75" t="e">
        <f t="shared" si="1"/>
        <v>#DIV/0!</v>
      </c>
      <c r="I70" s="204"/>
    </row>
    <row r="72" spans="1:9">
      <c r="A72" s="349" t="s">
        <v>184</v>
      </c>
    </row>
  </sheetData>
  <mergeCells count="4">
    <mergeCell ref="A1:I1"/>
    <mergeCell ref="A2:A3"/>
    <mergeCell ref="I2:I3"/>
    <mergeCell ref="B2:H2"/>
  </mergeCells>
  <pageMargins left="0.7" right="0.7" top="0.75" bottom="0.75" header="0.3" footer="0.3"/>
  <pageSetup paperSize="9" scale="48" fitToHeight="0" orientation="portrait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view="pageBreakPreview" topLeftCell="A167" zoomScale="79" zoomScaleNormal="100" zoomScaleSheetLayoutView="79" workbookViewId="0">
      <selection activeCell="A182" sqref="A182"/>
    </sheetView>
  </sheetViews>
  <sheetFormatPr defaultRowHeight="13.8"/>
  <cols>
    <col min="1" max="1" width="80.8984375" style="65" bestFit="1" customWidth="1"/>
    <col min="2" max="2" width="8.3984375" style="65" bestFit="1" customWidth="1"/>
    <col min="3" max="3" width="15" style="65" bestFit="1" customWidth="1"/>
    <col min="4" max="4" width="14.09765625" style="65" customWidth="1"/>
    <col min="5" max="5" width="13.59765625" style="65" customWidth="1"/>
    <col min="6" max="6" width="16.59765625" style="65" bestFit="1" customWidth="1"/>
    <col min="7" max="9" width="13.59765625" style="65" customWidth="1"/>
    <col min="10" max="16384" width="8.796875" style="65"/>
  </cols>
  <sheetData>
    <row r="1" spans="1:9" ht="25.8">
      <c r="A1" s="370" t="s">
        <v>179</v>
      </c>
      <c r="B1" s="370"/>
      <c r="C1" s="370"/>
      <c r="D1" s="370"/>
      <c r="E1" s="370"/>
      <c r="F1" s="370"/>
      <c r="G1" s="370"/>
      <c r="H1" s="370"/>
      <c r="I1" s="370"/>
    </row>
    <row r="2" spans="1:9" ht="21">
      <c r="A2" s="363" t="s">
        <v>2</v>
      </c>
      <c r="B2" s="367" t="s">
        <v>175</v>
      </c>
      <c r="C2" s="368"/>
      <c r="D2" s="368"/>
      <c r="E2" s="368"/>
      <c r="F2" s="368"/>
      <c r="G2" s="368"/>
      <c r="H2" s="369"/>
      <c r="I2" s="371" t="s">
        <v>84</v>
      </c>
    </row>
    <row r="3" spans="1:9" ht="63">
      <c r="A3" s="364"/>
      <c r="B3" s="16" t="s">
        <v>4</v>
      </c>
      <c r="C3" s="270" t="s">
        <v>145</v>
      </c>
      <c r="D3" s="270" t="s">
        <v>142</v>
      </c>
      <c r="E3" s="270" t="s">
        <v>146</v>
      </c>
      <c r="F3" s="16" t="s">
        <v>143</v>
      </c>
      <c r="G3" s="270" t="s">
        <v>144</v>
      </c>
      <c r="H3" s="270" t="s">
        <v>146</v>
      </c>
      <c r="I3" s="372"/>
    </row>
    <row r="4" spans="1:9" ht="21">
      <c r="A4" s="246" t="s">
        <v>7</v>
      </c>
      <c r="B4" s="18"/>
      <c r="C4" s="18"/>
      <c r="D4" s="18"/>
      <c r="E4" s="18"/>
      <c r="F4" s="2">
        <f>SUM(F5+F26+F67+F88+F119+F160)</f>
        <v>0</v>
      </c>
      <c r="G4" s="20"/>
      <c r="H4" s="259" t="e">
        <f>+G4/F4*100</f>
        <v>#DIV/0!</v>
      </c>
      <c r="I4" s="20"/>
    </row>
    <row r="5" spans="1:9" ht="21">
      <c r="A5" s="228" t="s">
        <v>35</v>
      </c>
      <c r="B5" s="229"/>
      <c r="C5" s="229"/>
      <c r="D5" s="229"/>
      <c r="E5" s="229"/>
      <c r="F5" s="238">
        <f>+F6+F16</f>
        <v>0</v>
      </c>
      <c r="G5" s="238"/>
      <c r="H5" s="238" t="e">
        <f t="shared" ref="H5:H68" si="0">+G5/F5*100</f>
        <v>#DIV/0!</v>
      </c>
      <c r="I5" s="238"/>
    </row>
    <row r="6" spans="1:9" ht="21">
      <c r="A6" s="236" t="s">
        <v>36</v>
      </c>
      <c r="B6" s="58"/>
      <c r="C6" s="58"/>
      <c r="D6" s="58"/>
      <c r="E6" s="58"/>
      <c r="F6" s="59">
        <f>+F7+F10+F13</f>
        <v>0</v>
      </c>
      <c r="G6" s="59"/>
      <c r="H6" s="59" t="e">
        <f t="shared" si="0"/>
        <v>#DIV/0!</v>
      </c>
      <c r="I6" s="59"/>
    </row>
    <row r="7" spans="1:9" ht="28.2" customHeight="1">
      <c r="A7" s="19" t="s">
        <v>154</v>
      </c>
      <c r="B7" s="78"/>
      <c r="C7" s="230"/>
      <c r="D7" s="230"/>
      <c r="E7" s="230"/>
      <c r="F7" s="67"/>
      <c r="G7" s="67"/>
      <c r="H7" s="67" t="e">
        <f t="shared" si="0"/>
        <v>#DIV/0!</v>
      </c>
      <c r="I7" s="231"/>
    </row>
    <row r="8" spans="1:9" ht="21" customHeight="1">
      <c r="A8" s="19" t="s">
        <v>155</v>
      </c>
      <c r="B8" s="78"/>
      <c r="C8" s="230"/>
      <c r="D8" s="230"/>
      <c r="E8" s="230"/>
      <c r="F8" s="4"/>
      <c r="G8" s="4"/>
      <c r="H8" s="4" t="e">
        <f t="shared" si="0"/>
        <v>#DIV/0!</v>
      </c>
      <c r="I8" s="231"/>
    </row>
    <row r="9" spans="1:9" ht="23.25" customHeight="1">
      <c r="A9" s="19" t="s">
        <v>156</v>
      </c>
      <c r="B9" s="34"/>
      <c r="C9" s="232"/>
      <c r="D9" s="232"/>
      <c r="E9" s="232"/>
      <c r="F9" s="232"/>
      <c r="G9" s="232"/>
      <c r="H9" s="232" t="e">
        <f t="shared" si="0"/>
        <v>#DIV/0!</v>
      </c>
      <c r="I9" s="231"/>
    </row>
    <row r="10" spans="1:9" ht="21" customHeight="1">
      <c r="A10" s="19" t="s">
        <v>157</v>
      </c>
      <c r="B10" s="34"/>
      <c r="C10" s="232"/>
      <c r="D10" s="232"/>
      <c r="E10" s="232"/>
      <c r="F10" s="232"/>
      <c r="G10" s="232"/>
      <c r="H10" s="232" t="e">
        <f t="shared" si="0"/>
        <v>#DIV/0!</v>
      </c>
      <c r="I10" s="231"/>
    </row>
    <row r="11" spans="1:9" ht="21" customHeight="1">
      <c r="A11" s="19" t="s">
        <v>158</v>
      </c>
      <c r="B11" s="34"/>
      <c r="C11" s="233"/>
      <c r="D11" s="233"/>
      <c r="E11" s="233"/>
      <c r="F11" s="233"/>
      <c r="G11" s="233"/>
      <c r="H11" s="233" t="e">
        <f t="shared" si="0"/>
        <v>#DIV/0!</v>
      </c>
      <c r="I11" s="231"/>
    </row>
    <row r="12" spans="1:9" ht="21" customHeight="1">
      <c r="A12" s="19" t="s">
        <v>159</v>
      </c>
      <c r="B12" s="34"/>
      <c r="C12" s="234"/>
      <c r="D12" s="234"/>
      <c r="E12" s="234"/>
      <c r="F12" s="233"/>
      <c r="G12" s="233"/>
      <c r="H12" s="233" t="e">
        <f t="shared" si="0"/>
        <v>#DIV/0!</v>
      </c>
      <c r="I12" s="231"/>
    </row>
    <row r="13" spans="1:9" ht="21" customHeight="1">
      <c r="A13" s="19" t="s">
        <v>160</v>
      </c>
      <c r="B13" s="80"/>
      <c r="C13" s="233"/>
      <c r="D13" s="233"/>
      <c r="E13" s="233"/>
      <c r="F13" s="73"/>
      <c r="G13" s="73"/>
      <c r="H13" s="73" t="e">
        <f t="shared" si="0"/>
        <v>#DIV/0!</v>
      </c>
      <c r="I13" s="231"/>
    </row>
    <row r="14" spans="1:9" ht="21" customHeight="1">
      <c r="A14" s="19" t="s">
        <v>161</v>
      </c>
      <c r="B14" s="34"/>
      <c r="C14" s="234"/>
      <c r="D14" s="234"/>
      <c r="E14" s="234"/>
      <c r="F14" s="233"/>
      <c r="G14" s="233"/>
      <c r="H14" s="233" t="e">
        <f t="shared" si="0"/>
        <v>#DIV/0!</v>
      </c>
      <c r="I14" s="231"/>
    </row>
    <row r="15" spans="1:9" ht="21" customHeight="1">
      <c r="A15" s="19" t="s">
        <v>162</v>
      </c>
      <c r="B15" s="34"/>
      <c r="C15" s="73"/>
      <c r="D15" s="73"/>
      <c r="E15" s="73"/>
      <c r="F15" s="73"/>
      <c r="G15" s="73"/>
      <c r="H15" s="73" t="e">
        <f t="shared" si="0"/>
        <v>#DIV/0!</v>
      </c>
      <c r="I15" s="231"/>
    </row>
    <row r="16" spans="1:9" ht="21">
      <c r="A16" s="309" t="s">
        <v>37</v>
      </c>
      <c r="B16" s="247"/>
      <c r="C16" s="247"/>
      <c r="D16" s="247"/>
      <c r="E16" s="247"/>
      <c r="F16" s="59">
        <f>+F17+F20+F23</f>
        <v>0</v>
      </c>
      <c r="G16" s="59"/>
      <c r="H16" s="59" t="e">
        <f t="shared" si="0"/>
        <v>#DIV/0!</v>
      </c>
      <c r="I16" s="59"/>
    </row>
    <row r="17" spans="1:9" ht="28.2" customHeight="1">
      <c r="A17" s="19" t="s">
        <v>154</v>
      </c>
      <c r="B17" s="78"/>
      <c r="C17" s="230"/>
      <c r="D17" s="230"/>
      <c r="E17" s="230"/>
      <c r="F17" s="67"/>
      <c r="G17" s="67"/>
      <c r="H17" s="67" t="e">
        <f t="shared" si="0"/>
        <v>#DIV/0!</v>
      </c>
      <c r="I17" s="231"/>
    </row>
    <row r="18" spans="1:9" ht="21" customHeight="1">
      <c r="A18" s="19" t="s">
        <v>155</v>
      </c>
      <c r="B18" s="78"/>
      <c r="C18" s="230"/>
      <c r="D18" s="230"/>
      <c r="E18" s="230"/>
      <c r="F18" s="4"/>
      <c r="G18" s="4"/>
      <c r="H18" s="4" t="e">
        <f t="shared" si="0"/>
        <v>#DIV/0!</v>
      </c>
      <c r="I18" s="231"/>
    </row>
    <row r="19" spans="1:9" ht="23.25" customHeight="1">
      <c r="A19" s="19" t="s">
        <v>156</v>
      </c>
      <c r="B19" s="34"/>
      <c r="C19" s="232"/>
      <c r="D19" s="232"/>
      <c r="E19" s="232"/>
      <c r="F19" s="232"/>
      <c r="G19" s="232"/>
      <c r="H19" s="232" t="e">
        <f t="shared" si="0"/>
        <v>#DIV/0!</v>
      </c>
      <c r="I19" s="231"/>
    </row>
    <row r="20" spans="1:9" ht="21" customHeight="1">
      <c r="A20" s="19" t="s">
        <v>157</v>
      </c>
      <c r="B20" s="34"/>
      <c r="C20" s="232"/>
      <c r="D20" s="232"/>
      <c r="E20" s="232"/>
      <c r="F20" s="232"/>
      <c r="G20" s="232"/>
      <c r="H20" s="232" t="e">
        <f t="shared" si="0"/>
        <v>#DIV/0!</v>
      </c>
      <c r="I20" s="231"/>
    </row>
    <row r="21" spans="1:9" ht="21" customHeight="1">
      <c r="A21" s="19" t="s">
        <v>158</v>
      </c>
      <c r="B21" s="34"/>
      <c r="C21" s="233"/>
      <c r="D21" s="233"/>
      <c r="E21" s="233"/>
      <c r="F21" s="233"/>
      <c r="G21" s="233"/>
      <c r="H21" s="233" t="e">
        <f t="shared" si="0"/>
        <v>#DIV/0!</v>
      </c>
      <c r="I21" s="231"/>
    </row>
    <row r="22" spans="1:9" ht="21" customHeight="1">
      <c r="A22" s="19" t="s">
        <v>159</v>
      </c>
      <c r="B22" s="34"/>
      <c r="C22" s="234"/>
      <c r="D22" s="234"/>
      <c r="E22" s="234"/>
      <c r="F22" s="233"/>
      <c r="G22" s="233"/>
      <c r="H22" s="233" t="e">
        <f t="shared" si="0"/>
        <v>#DIV/0!</v>
      </c>
      <c r="I22" s="231"/>
    </row>
    <row r="23" spans="1:9" ht="21" customHeight="1">
      <c r="A23" s="19" t="s">
        <v>160</v>
      </c>
      <c r="B23" s="80"/>
      <c r="C23" s="233"/>
      <c r="D23" s="233"/>
      <c r="E23" s="233"/>
      <c r="F23" s="73"/>
      <c r="G23" s="73"/>
      <c r="H23" s="73" t="e">
        <f t="shared" si="0"/>
        <v>#DIV/0!</v>
      </c>
      <c r="I23" s="231"/>
    </row>
    <row r="24" spans="1:9" ht="21" customHeight="1">
      <c r="A24" s="19" t="s">
        <v>161</v>
      </c>
      <c r="B24" s="34"/>
      <c r="C24" s="234"/>
      <c r="D24" s="234"/>
      <c r="E24" s="234"/>
      <c r="F24" s="233"/>
      <c r="G24" s="233"/>
      <c r="H24" s="233" t="e">
        <f t="shared" si="0"/>
        <v>#DIV/0!</v>
      </c>
      <c r="I24" s="231"/>
    </row>
    <row r="25" spans="1:9" ht="21" customHeight="1">
      <c r="A25" s="19" t="s">
        <v>162</v>
      </c>
      <c r="B25" s="34"/>
      <c r="C25" s="73"/>
      <c r="D25" s="73"/>
      <c r="E25" s="73"/>
      <c r="F25" s="73"/>
      <c r="G25" s="73"/>
      <c r="H25" s="73" t="e">
        <f t="shared" si="0"/>
        <v>#DIV/0!</v>
      </c>
      <c r="I25" s="231"/>
    </row>
    <row r="26" spans="1:9" ht="21">
      <c r="A26" s="273" t="s">
        <v>38</v>
      </c>
      <c r="B26" s="310"/>
      <c r="C26" s="310"/>
      <c r="D26" s="310"/>
      <c r="E26" s="310"/>
      <c r="F26" s="301">
        <f>+F27+F37+F47+F57</f>
        <v>0</v>
      </c>
      <c r="G26" s="301"/>
      <c r="H26" s="301" t="e">
        <f t="shared" si="0"/>
        <v>#DIV/0!</v>
      </c>
      <c r="I26" s="301"/>
    </row>
    <row r="27" spans="1:9" ht="24" customHeight="1">
      <c r="A27" s="114" t="s">
        <v>39</v>
      </c>
      <c r="B27" s="3"/>
      <c r="C27" s="3"/>
      <c r="D27" s="3"/>
      <c r="E27" s="3"/>
      <c r="F27" s="59">
        <f>+F28+F31+F34</f>
        <v>0</v>
      </c>
      <c r="G27" s="59"/>
      <c r="H27" s="59" t="e">
        <f t="shared" si="0"/>
        <v>#DIV/0!</v>
      </c>
      <c r="I27" s="59"/>
    </row>
    <row r="28" spans="1:9" ht="28.2" customHeight="1">
      <c r="A28" s="19" t="s">
        <v>154</v>
      </c>
      <c r="B28" s="78"/>
      <c r="C28" s="230"/>
      <c r="D28" s="230"/>
      <c r="E28" s="230"/>
      <c r="F28" s="67"/>
      <c r="G28" s="67"/>
      <c r="H28" s="67" t="e">
        <f t="shared" si="0"/>
        <v>#DIV/0!</v>
      </c>
      <c r="I28" s="231"/>
    </row>
    <row r="29" spans="1:9" ht="21" customHeight="1">
      <c r="A29" s="19" t="s">
        <v>155</v>
      </c>
      <c r="B29" s="78"/>
      <c r="C29" s="230"/>
      <c r="D29" s="230"/>
      <c r="E29" s="230"/>
      <c r="F29" s="4"/>
      <c r="G29" s="4"/>
      <c r="H29" s="4" t="e">
        <f t="shared" si="0"/>
        <v>#DIV/0!</v>
      </c>
      <c r="I29" s="231"/>
    </row>
    <row r="30" spans="1:9" ht="23.25" customHeight="1">
      <c r="A30" s="19" t="s">
        <v>156</v>
      </c>
      <c r="B30" s="34"/>
      <c r="C30" s="232"/>
      <c r="D30" s="232"/>
      <c r="E30" s="232"/>
      <c r="F30" s="232"/>
      <c r="G30" s="232"/>
      <c r="H30" s="232" t="e">
        <f t="shared" si="0"/>
        <v>#DIV/0!</v>
      </c>
      <c r="I30" s="231"/>
    </row>
    <row r="31" spans="1:9" ht="21" customHeight="1">
      <c r="A31" s="19" t="s">
        <v>157</v>
      </c>
      <c r="B31" s="34"/>
      <c r="C31" s="232"/>
      <c r="D31" s="232"/>
      <c r="E31" s="232"/>
      <c r="F31" s="232"/>
      <c r="G31" s="232"/>
      <c r="H31" s="232" t="e">
        <f t="shared" si="0"/>
        <v>#DIV/0!</v>
      </c>
      <c r="I31" s="231"/>
    </row>
    <row r="32" spans="1:9" ht="21" customHeight="1">
      <c r="A32" s="19" t="s">
        <v>158</v>
      </c>
      <c r="B32" s="34"/>
      <c r="C32" s="233"/>
      <c r="D32" s="233"/>
      <c r="E32" s="233"/>
      <c r="F32" s="233"/>
      <c r="G32" s="233"/>
      <c r="H32" s="233" t="e">
        <f t="shared" si="0"/>
        <v>#DIV/0!</v>
      </c>
      <c r="I32" s="231"/>
    </row>
    <row r="33" spans="1:9" ht="21" customHeight="1">
      <c r="A33" s="19" t="s">
        <v>159</v>
      </c>
      <c r="B33" s="34"/>
      <c r="C33" s="234"/>
      <c r="D33" s="234"/>
      <c r="E33" s="234"/>
      <c r="F33" s="233"/>
      <c r="G33" s="233"/>
      <c r="H33" s="233" t="e">
        <f t="shared" si="0"/>
        <v>#DIV/0!</v>
      </c>
      <c r="I33" s="231"/>
    </row>
    <row r="34" spans="1:9" ht="21" customHeight="1">
      <c r="A34" s="19" t="s">
        <v>160</v>
      </c>
      <c r="B34" s="80"/>
      <c r="C34" s="233"/>
      <c r="D34" s="233"/>
      <c r="E34" s="233"/>
      <c r="F34" s="73"/>
      <c r="G34" s="73"/>
      <c r="H34" s="73" t="e">
        <f t="shared" si="0"/>
        <v>#DIV/0!</v>
      </c>
      <c r="I34" s="231"/>
    </row>
    <row r="35" spans="1:9" ht="21" customHeight="1">
      <c r="A35" s="19" t="s">
        <v>161</v>
      </c>
      <c r="B35" s="34"/>
      <c r="C35" s="234"/>
      <c r="D35" s="234"/>
      <c r="E35" s="234"/>
      <c r="F35" s="233"/>
      <c r="G35" s="233"/>
      <c r="H35" s="233" t="e">
        <f t="shared" si="0"/>
        <v>#DIV/0!</v>
      </c>
      <c r="I35" s="231"/>
    </row>
    <row r="36" spans="1:9" ht="21" customHeight="1">
      <c r="A36" s="19" t="s">
        <v>162</v>
      </c>
      <c r="B36" s="34"/>
      <c r="C36" s="73"/>
      <c r="D36" s="73"/>
      <c r="E36" s="73"/>
      <c r="F36" s="73"/>
      <c r="G36" s="73"/>
      <c r="H36" s="73" t="e">
        <f t="shared" si="0"/>
        <v>#DIV/0!</v>
      </c>
      <c r="I36" s="231"/>
    </row>
    <row r="37" spans="1:9" ht="21">
      <c r="A37" s="114" t="s">
        <v>40</v>
      </c>
      <c r="B37" s="7"/>
      <c r="C37" s="7"/>
      <c r="D37" s="7"/>
      <c r="E37" s="7"/>
      <c r="F37" s="59">
        <f>+F38+F41+F44</f>
        <v>0</v>
      </c>
      <c r="G37" s="59"/>
      <c r="H37" s="59" t="e">
        <f t="shared" si="0"/>
        <v>#DIV/0!</v>
      </c>
      <c r="I37" s="59"/>
    </row>
    <row r="38" spans="1:9" ht="28.2" customHeight="1">
      <c r="A38" s="19" t="s">
        <v>154</v>
      </c>
      <c r="B38" s="78"/>
      <c r="C38" s="230"/>
      <c r="D38" s="230"/>
      <c r="E38" s="230"/>
      <c r="F38" s="67"/>
      <c r="G38" s="67"/>
      <c r="H38" s="67" t="e">
        <f t="shared" si="0"/>
        <v>#DIV/0!</v>
      </c>
      <c r="I38" s="231"/>
    </row>
    <row r="39" spans="1:9" ht="21" customHeight="1">
      <c r="A39" s="19" t="s">
        <v>155</v>
      </c>
      <c r="B39" s="78"/>
      <c r="C39" s="230"/>
      <c r="D39" s="230"/>
      <c r="E39" s="230"/>
      <c r="F39" s="4"/>
      <c r="G39" s="4"/>
      <c r="H39" s="4" t="e">
        <f t="shared" si="0"/>
        <v>#DIV/0!</v>
      </c>
      <c r="I39" s="231"/>
    </row>
    <row r="40" spans="1:9" ht="23.25" customHeight="1">
      <c r="A40" s="19" t="s">
        <v>156</v>
      </c>
      <c r="B40" s="34"/>
      <c r="C40" s="232"/>
      <c r="D40" s="232"/>
      <c r="E40" s="232"/>
      <c r="F40" s="232"/>
      <c r="G40" s="232"/>
      <c r="H40" s="232" t="e">
        <f t="shared" si="0"/>
        <v>#DIV/0!</v>
      </c>
      <c r="I40" s="231"/>
    </row>
    <row r="41" spans="1:9" ht="21" customHeight="1">
      <c r="A41" s="19" t="s">
        <v>157</v>
      </c>
      <c r="B41" s="34"/>
      <c r="C41" s="232"/>
      <c r="D41" s="232"/>
      <c r="E41" s="232"/>
      <c r="F41" s="232"/>
      <c r="G41" s="232"/>
      <c r="H41" s="232" t="e">
        <f t="shared" si="0"/>
        <v>#DIV/0!</v>
      </c>
      <c r="I41" s="231"/>
    </row>
    <row r="42" spans="1:9" ht="21" customHeight="1">
      <c r="A42" s="19" t="s">
        <v>158</v>
      </c>
      <c r="B42" s="34"/>
      <c r="C42" s="233"/>
      <c r="D42" s="233"/>
      <c r="E42" s="233"/>
      <c r="F42" s="233"/>
      <c r="G42" s="233"/>
      <c r="H42" s="233" t="e">
        <f t="shared" si="0"/>
        <v>#DIV/0!</v>
      </c>
      <c r="I42" s="231"/>
    </row>
    <row r="43" spans="1:9" ht="21" customHeight="1">
      <c r="A43" s="19" t="s">
        <v>159</v>
      </c>
      <c r="B43" s="34"/>
      <c r="C43" s="234"/>
      <c r="D43" s="234"/>
      <c r="E43" s="234"/>
      <c r="F43" s="233"/>
      <c r="G43" s="233"/>
      <c r="H43" s="233" t="e">
        <f t="shared" si="0"/>
        <v>#DIV/0!</v>
      </c>
      <c r="I43" s="231"/>
    </row>
    <row r="44" spans="1:9" ht="21" customHeight="1">
      <c r="A44" s="19" t="s">
        <v>160</v>
      </c>
      <c r="B44" s="80"/>
      <c r="C44" s="233"/>
      <c r="D44" s="233"/>
      <c r="E44" s="233"/>
      <c r="F44" s="73"/>
      <c r="G44" s="73"/>
      <c r="H44" s="73" t="e">
        <f t="shared" si="0"/>
        <v>#DIV/0!</v>
      </c>
      <c r="I44" s="231"/>
    </row>
    <row r="45" spans="1:9" ht="21" customHeight="1">
      <c r="A45" s="19" t="s">
        <v>161</v>
      </c>
      <c r="B45" s="34"/>
      <c r="C45" s="234"/>
      <c r="D45" s="234"/>
      <c r="E45" s="234"/>
      <c r="F45" s="233"/>
      <c r="G45" s="233"/>
      <c r="H45" s="233" t="e">
        <f t="shared" si="0"/>
        <v>#DIV/0!</v>
      </c>
      <c r="I45" s="231"/>
    </row>
    <row r="46" spans="1:9" ht="21" customHeight="1">
      <c r="A46" s="19" t="s">
        <v>162</v>
      </c>
      <c r="B46" s="34"/>
      <c r="C46" s="73"/>
      <c r="D46" s="73"/>
      <c r="E46" s="73"/>
      <c r="F46" s="73"/>
      <c r="G46" s="73"/>
      <c r="H46" s="73" t="e">
        <f t="shared" si="0"/>
        <v>#DIV/0!</v>
      </c>
      <c r="I46" s="231"/>
    </row>
    <row r="47" spans="1:9" ht="21">
      <c r="A47" s="311" t="s">
        <v>41</v>
      </c>
      <c r="B47" s="8"/>
      <c r="C47" s="8"/>
      <c r="D47" s="8"/>
      <c r="E47" s="8"/>
      <c r="F47" s="59">
        <f>+F48+F51+F54</f>
        <v>0</v>
      </c>
      <c r="G47" s="59"/>
      <c r="H47" s="59" t="e">
        <f t="shared" si="0"/>
        <v>#DIV/0!</v>
      </c>
      <c r="I47" s="59"/>
    </row>
    <row r="48" spans="1:9" ht="28.2" customHeight="1">
      <c r="A48" s="19" t="s">
        <v>154</v>
      </c>
      <c r="B48" s="78"/>
      <c r="C48" s="230"/>
      <c r="D48" s="230"/>
      <c r="E48" s="230"/>
      <c r="F48" s="67"/>
      <c r="G48" s="67"/>
      <c r="H48" s="67" t="e">
        <f t="shared" si="0"/>
        <v>#DIV/0!</v>
      </c>
      <c r="I48" s="231"/>
    </row>
    <row r="49" spans="1:9" ht="21" customHeight="1">
      <c r="A49" s="19" t="s">
        <v>155</v>
      </c>
      <c r="B49" s="78"/>
      <c r="C49" s="230"/>
      <c r="D49" s="230"/>
      <c r="E49" s="230"/>
      <c r="F49" s="4"/>
      <c r="G49" s="4"/>
      <c r="H49" s="4" t="e">
        <f t="shared" si="0"/>
        <v>#DIV/0!</v>
      </c>
      <c r="I49" s="231"/>
    </row>
    <row r="50" spans="1:9" ht="23.25" customHeight="1">
      <c r="A50" s="19" t="s">
        <v>156</v>
      </c>
      <c r="B50" s="34"/>
      <c r="C50" s="232"/>
      <c r="D50" s="232"/>
      <c r="E50" s="232"/>
      <c r="F50" s="232"/>
      <c r="G50" s="232"/>
      <c r="H50" s="232" t="e">
        <f t="shared" si="0"/>
        <v>#DIV/0!</v>
      </c>
      <c r="I50" s="231"/>
    </row>
    <row r="51" spans="1:9" ht="21" customHeight="1">
      <c r="A51" s="19" t="s">
        <v>157</v>
      </c>
      <c r="B51" s="34"/>
      <c r="C51" s="232"/>
      <c r="D51" s="232"/>
      <c r="E51" s="232"/>
      <c r="F51" s="232"/>
      <c r="G51" s="232"/>
      <c r="H51" s="232" t="e">
        <f t="shared" si="0"/>
        <v>#DIV/0!</v>
      </c>
      <c r="I51" s="231"/>
    </row>
    <row r="52" spans="1:9" ht="21" customHeight="1">
      <c r="A52" s="19" t="s">
        <v>158</v>
      </c>
      <c r="B52" s="34"/>
      <c r="C52" s="233"/>
      <c r="D52" s="233"/>
      <c r="E52" s="233"/>
      <c r="F52" s="233"/>
      <c r="G52" s="233"/>
      <c r="H52" s="233" t="e">
        <f t="shared" si="0"/>
        <v>#DIV/0!</v>
      </c>
      <c r="I52" s="231"/>
    </row>
    <row r="53" spans="1:9" ht="21" customHeight="1">
      <c r="A53" s="19" t="s">
        <v>159</v>
      </c>
      <c r="B53" s="34"/>
      <c r="C53" s="234"/>
      <c r="D53" s="234"/>
      <c r="E53" s="234"/>
      <c r="F53" s="233"/>
      <c r="G53" s="233"/>
      <c r="H53" s="233" t="e">
        <f t="shared" si="0"/>
        <v>#DIV/0!</v>
      </c>
      <c r="I53" s="231"/>
    </row>
    <row r="54" spans="1:9" ht="21" customHeight="1">
      <c r="A54" s="19" t="s">
        <v>160</v>
      </c>
      <c r="B54" s="80"/>
      <c r="C54" s="233"/>
      <c r="D54" s="233"/>
      <c r="E54" s="233"/>
      <c r="F54" s="73"/>
      <c r="G54" s="73"/>
      <c r="H54" s="73" t="e">
        <f t="shared" si="0"/>
        <v>#DIV/0!</v>
      </c>
      <c r="I54" s="231"/>
    </row>
    <row r="55" spans="1:9" ht="21" customHeight="1">
      <c r="A55" s="19" t="s">
        <v>161</v>
      </c>
      <c r="B55" s="34"/>
      <c r="C55" s="234"/>
      <c r="D55" s="234"/>
      <c r="E55" s="234"/>
      <c r="F55" s="233"/>
      <c r="G55" s="233"/>
      <c r="H55" s="233" t="e">
        <f t="shared" si="0"/>
        <v>#DIV/0!</v>
      </c>
      <c r="I55" s="231"/>
    </row>
    <row r="56" spans="1:9" ht="21" customHeight="1">
      <c r="A56" s="19" t="s">
        <v>162</v>
      </c>
      <c r="B56" s="34"/>
      <c r="C56" s="73"/>
      <c r="D56" s="73"/>
      <c r="E56" s="73"/>
      <c r="F56" s="73"/>
      <c r="G56" s="73"/>
      <c r="H56" s="73" t="e">
        <f t="shared" si="0"/>
        <v>#DIV/0!</v>
      </c>
      <c r="I56" s="231"/>
    </row>
    <row r="57" spans="1:9" ht="21">
      <c r="A57" s="114" t="s">
        <v>42</v>
      </c>
      <c r="B57" s="8"/>
      <c r="C57" s="8"/>
      <c r="D57" s="8"/>
      <c r="E57" s="8"/>
      <c r="F57" s="59">
        <f>+F58+F61+F64</f>
        <v>0</v>
      </c>
      <c r="G57" s="59"/>
      <c r="H57" s="59" t="e">
        <f t="shared" si="0"/>
        <v>#DIV/0!</v>
      </c>
      <c r="I57" s="59"/>
    </row>
    <row r="58" spans="1:9" ht="28.2" customHeight="1">
      <c r="A58" s="19" t="s">
        <v>154</v>
      </c>
      <c r="B58" s="78"/>
      <c r="C58" s="230"/>
      <c r="D58" s="230"/>
      <c r="E58" s="230"/>
      <c r="F58" s="67"/>
      <c r="G58" s="67"/>
      <c r="H58" s="67" t="e">
        <f t="shared" si="0"/>
        <v>#DIV/0!</v>
      </c>
      <c r="I58" s="231"/>
    </row>
    <row r="59" spans="1:9" ht="21" customHeight="1">
      <c r="A59" s="19" t="s">
        <v>155</v>
      </c>
      <c r="B59" s="78"/>
      <c r="C59" s="230"/>
      <c r="D59" s="230"/>
      <c r="E59" s="230"/>
      <c r="F59" s="4"/>
      <c r="G59" s="4"/>
      <c r="H59" s="4" t="e">
        <f t="shared" si="0"/>
        <v>#DIV/0!</v>
      </c>
      <c r="I59" s="231"/>
    </row>
    <row r="60" spans="1:9" ht="23.25" customHeight="1">
      <c r="A60" s="19" t="s">
        <v>156</v>
      </c>
      <c r="B60" s="34"/>
      <c r="C60" s="232"/>
      <c r="D60" s="232"/>
      <c r="E60" s="232"/>
      <c r="F60" s="232"/>
      <c r="G60" s="232"/>
      <c r="H60" s="232" t="e">
        <f t="shared" si="0"/>
        <v>#DIV/0!</v>
      </c>
      <c r="I60" s="231"/>
    </row>
    <row r="61" spans="1:9" ht="21" customHeight="1">
      <c r="A61" s="19" t="s">
        <v>157</v>
      </c>
      <c r="B61" s="34"/>
      <c r="C61" s="232"/>
      <c r="D61" s="232"/>
      <c r="E61" s="232"/>
      <c r="F61" s="232"/>
      <c r="G61" s="232"/>
      <c r="H61" s="232" t="e">
        <f t="shared" si="0"/>
        <v>#DIV/0!</v>
      </c>
      <c r="I61" s="231"/>
    </row>
    <row r="62" spans="1:9" ht="21" customHeight="1">
      <c r="A62" s="19" t="s">
        <v>158</v>
      </c>
      <c r="B62" s="34"/>
      <c r="C62" s="233"/>
      <c r="D62" s="233"/>
      <c r="E62" s="233"/>
      <c r="F62" s="233"/>
      <c r="G62" s="233"/>
      <c r="H62" s="233" t="e">
        <f t="shared" si="0"/>
        <v>#DIV/0!</v>
      </c>
      <c r="I62" s="231"/>
    </row>
    <row r="63" spans="1:9" ht="21" customHeight="1">
      <c r="A63" s="19" t="s">
        <v>159</v>
      </c>
      <c r="B63" s="34"/>
      <c r="C63" s="234"/>
      <c r="D63" s="234"/>
      <c r="E63" s="234"/>
      <c r="F63" s="233"/>
      <c r="G63" s="233"/>
      <c r="H63" s="233" t="e">
        <f t="shared" si="0"/>
        <v>#DIV/0!</v>
      </c>
      <c r="I63" s="231"/>
    </row>
    <row r="64" spans="1:9" ht="21" customHeight="1">
      <c r="A64" s="19" t="s">
        <v>160</v>
      </c>
      <c r="B64" s="80"/>
      <c r="C64" s="233"/>
      <c r="D64" s="233"/>
      <c r="E64" s="233"/>
      <c r="F64" s="73"/>
      <c r="G64" s="73"/>
      <c r="H64" s="73" t="e">
        <f t="shared" si="0"/>
        <v>#DIV/0!</v>
      </c>
      <c r="I64" s="231"/>
    </row>
    <row r="65" spans="1:9" ht="21" customHeight="1">
      <c r="A65" s="19" t="s">
        <v>161</v>
      </c>
      <c r="B65" s="34"/>
      <c r="C65" s="234"/>
      <c r="D65" s="234"/>
      <c r="E65" s="234"/>
      <c r="F65" s="233"/>
      <c r="G65" s="233"/>
      <c r="H65" s="233" t="e">
        <f t="shared" si="0"/>
        <v>#DIV/0!</v>
      </c>
      <c r="I65" s="231"/>
    </row>
    <row r="66" spans="1:9" ht="21" customHeight="1">
      <c r="A66" s="19" t="s">
        <v>162</v>
      </c>
      <c r="B66" s="34"/>
      <c r="C66" s="73"/>
      <c r="D66" s="73"/>
      <c r="E66" s="73"/>
      <c r="F66" s="73"/>
      <c r="G66" s="73"/>
      <c r="H66" s="73" t="e">
        <f t="shared" si="0"/>
        <v>#DIV/0!</v>
      </c>
      <c r="I66" s="231"/>
    </row>
    <row r="67" spans="1:9" ht="21">
      <c r="A67" s="276" t="s">
        <v>43</v>
      </c>
      <c r="B67" s="312"/>
      <c r="C67" s="312"/>
      <c r="D67" s="312"/>
      <c r="E67" s="312"/>
      <c r="F67" s="277">
        <f>+F68+F78</f>
        <v>0</v>
      </c>
      <c r="G67" s="277"/>
      <c r="H67" s="277" t="e">
        <f t="shared" si="0"/>
        <v>#DIV/0!</v>
      </c>
      <c r="I67" s="275"/>
    </row>
    <row r="68" spans="1:9" ht="21">
      <c r="A68" s="114" t="s">
        <v>44</v>
      </c>
      <c r="B68" s="8"/>
      <c r="C68" s="8"/>
      <c r="D68" s="8"/>
      <c r="E68" s="8"/>
      <c r="F68" s="59">
        <f>+F69+F72+F75</f>
        <v>0</v>
      </c>
      <c r="G68" s="59"/>
      <c r="H68" s="59" t="e">
        <f t="shared" si="0"/>
        <v>#DIV/0!</v>
      </c>
      <c r="I68" s="59"/>
    </row>
    <row r="69" spans="1:9" ht="28.2" customHeight="1">
      <c r="A69" s="19" t="s">
        <v>154</v>
      </c>
      <c r="B69" s="78"/>
      <c r="C69" s="230"/>
      <c r="D69" s="230"/>
      <c r="E69" s="230"/>
      <c r="F69" s="67"/>
      <c r="G69" s="67"/>
      <c r="H69" s="67" t="e">
        <f t="shared" ref="H69:H132" si="1">+G69/F69*100</f>
        <v>#DIV/0!</v>
      </c>
      <c r="I69" s="231"/>
    </row>
    <row r="70" spans="1:9" ht="21" customHeight="1">
      <c r="A70" s="19" t="s">
        <v>155</v>
      </c>
      <c r="B70" s="78"/>
      <c r="C70" s="230"/>
      <c r="D70" s="230"/>
      <c r="E70" s="230"/>
      <c r="F70" s="4"/>
      <c r="G70" s="4"/>
      <c r="H70" s="4" t="e">
        <f t="shared" si="1"/>
        <v>#DIV/0!</v>
      </c>
      <c r="I70" s="231"/>
    </row>
    <row r="71" spans="1:9" ht="23.25" customHeight="1">
      <c r="A71" s="19" t="s">
        <v>156</v>
      </c>
      <c r="B71" s="34"/>
      <c r="C71" s="232"/>
      <c r="D71" s="232"/>
      <c r="E71" s="232"/>
      <c r="F71" s="232"/>
      <c r="G71" s="232"/>
      <c r="H71" s="232" t="e">
        <f t="shared" si="1"/>
        <v>#DIV/0!</v>
      </c>
      <c r="I71" s="231"/>
    </row>
    <row r="72" spans="1:9" ht="21" customHeight="1">
      <c r="A72" s="19" t="s">
        <v>157</v>
      </c>
      <c r="B72" s="34"/>
      <c r="C72" s="232"/>
      <c r="D72" s="232"/>
      <c r="E72" s="232"/>
      <c r="F72" s="232"/>
      <c r="G72" s="232"/>
      <c r="H72" s="232" t="e">
        <f t="shared" si="1"/>
        <v>#DIV/0!</v>
      </c>
      <c r="I72" s="231"/>
    </row>
    <row r="73" spans="1:9" ht="21" customHeight="1">
      <c r="A73" s="19" t="s">
        <v>158</v>
      </c>
      <c r="B73" s="34"/>
      <c r="C73" s="233"/>
      <c r="D73" s="233"/>
      <c r="E73" s="233"/>
      <c r="F73" s="233"/>
      <c r="G73" s="233"/>
      <c r="H73" s="233" t="e">
        <f t="shared" si="1"/>
        <v>#DIV/0!</v>
      </c>
      <c r="I73" s="231"/>
    </row>
    <row r="74" spans="1:9" ht="21" customHeight="1">
      <c r="A74" s="19" t="s">
        <v>159</v>
      </c>
      <c r="B74" s="34"/>
      <c r="C74" s="234"/>
      <c r="D74" s="234"/>
      <c r="E74" s="234"/>
      <c r="F74" s="233"/>
      <c r="G74" s="233"/>
      <c r="H74" s="233" t="e">
        <f t="shared" si="1"/>
        <v>#DIV/0!</v>
      </c>
      <c r="I74" s="231"/>
    </row>
    <row r="75" spans="1:9" ht="21" customHeight="1">
      <c r="A75" s="19" t="s">
        <v>160</v>
      </c>
      <c r="B75" s="80"/>
      <c r="C75" s="233"/>
      <c r="D75" s="233"/>
      <c r="E75" s="233"/>
      <c r="F75" s="73"/>
      <c r="G75" s="73"/>
      <c r="H75" s="73" t="e">
        <f t="shared" si="1"/>
        <v>#DIV/0!</v>
      </c>
      <c r="I75" s="231"/>
    </row>
    <row r="76" spans="1:9" ht="21" customHeight="1">
      <c r="A76" s="19" t="s">
        <v>161</v>
      </c>
      <c r="B76" s="34"/>
      <c r="C76" s="234"/>
      <c r="D76" s="234"/>
      <c r="E76" s="234"/>
      <c r="F76" s="233"/>
      <c r="G76" s="233"/>
      <c r="H76" s="233" t="e">
        <f t="shared" si="1"/>
        <v>#DIV/0!</v>
      </c>
      <c r="I76" s="231"/>
    </row>
    <row r="77" spans="1:9" ht="21" customHeight="1">
      <c r="A77" s="19" t="s">
        <v>162</v>
      </c>
      <c r="B77" s="34"/>
      <c r="C77" s="73"/>
      <c r="D77" s="73"/>
      <c r="E77" s="73"/>
      <c r="F77" s="73"/>
      <c r="G77" s="73"/>
      <c r="H77" s="73" t="e">
        <f t="shared" si="1"/>
        <v>#DIV/0!</v>
      </c>
      <c r="I77" s="231"/>
    </row>
    <row r="78" spans="1:9" ht="21">
      <c r="A78" s="114" t="s">
        <v>45</v>
      </c>
      <c r="B78" s="7"/>
      <c r="C78" s="7"/>
      <c r="D78" s="7"/>
      <c r="E78" s="7"/>
      <c r="F78" s="59">
        <f>+F79+F82+F85</f>
        <v>0</v>
      </c>
      <c r="G78" s="59"/>
      <c r="H78" s="59" t="e">
        <f t="shared" si="1"/>
        <v>#DIV/0!</v>
      </c>
      <c r="I78" s="59"/>
    </row>
    <row r="79" spans="1:9" ht="28.2" customHeight="1">
      <c r="A79" s="19" t="s">
        <v>154</v>
      </c>
      <c r="B79" s="78"/>
      <c r="C79" s="230"/>
      <c r="D79" s="230"/>
      <c r="E79" s="230"/>
      <c r="F79" s="67"/>
      <c r="G79" s="67"/>
      <c r="H79" s="67" t="e">
        <f t="shared" si="1"/>
        <v>#DIV/0!</v>
      </c>
      <c r="I79" s="231"/>
    </row>
    <row r="80" spans="1:9" ht="21" customHeight="1">
      <c r="A80" s="19" t="s">
        <v>155</v>
      </c>
      <c r="B80" s="78"/>
      <c r="C80" s="230"/>
      <c r="D80" s="230"/>
      <c r="E80" s="230"/>
      <c r="F80" s="4"/>
      <c r="G80" s="4"/>
      <c r="H80" s="4" t="e">
        <f t="shared" si="1"/>
        <v>#DIV/0!</v>
      </c>
      <c r="I80" s="231"/>
    </row>
    <row r="81" spans="1:9" ht="23.25" customHeight="1">
      <c r="A81" s="19" t="s">
        <v>156</v>
      </c>
      <c r="B81" s="34"/>
      <c r="C81" s="232"/>
      <c r="D81" s="232"/>
      <c r="E81" s="232"/>
      <c r="F81" s="232"/>
      <c r="G81" s="232"/>
      <c r="H81" s="232" t="e">
        <f t="shared" si="1"/>
        <v>#DIV/0!</v>
      </c>
      <c r="I81" s="231"/>
    </row>
    <row r="82" spans="1:9" ht="21" customHeight="1">
      <c r="A82" s="19" t="s">
        <v>157</v>
      </c>
      <c r="B82" s="34"/>
      <c r="C82" s="232"/>
      <c r="D82" s="232"/>
      <c r="E82" s="232"/>
      <c r="F82" s="232"/>
      <c r="G82" s="232"/>
      <c r="H82" s="232" t="e">
        <f t="shared" si="1"/>
        <v>#DIV/0!</v>
      </c>
      <c r="I82" s="231"/>
    </row>
    <row r="83" spans="1:9" ht="21" customHeight="1">
      <c r="A83" s="19" t="s">
        <v>158</v>
      </c>
      <c r="B83" s="34"/>
      <c r="C83" s="233"/>
      <c r="D83" s="233"/>
      <c r="E83" s="233"/>
      <c r="F83" s="233"/>
      <c r="G83" s="233"/>
      <c r="H83" s="233" t="e">
        <f t="shared" si="1"/>
        <v>#DIV/0!</v>
      </c>
      <c r="I83" s="231"/>
    </row>
    <row r="84" spans="1:9" ht="21" customHeight="1">
      <c r="A84" s="19" t="s">
        <v>159</v>
      </c>
      <c r="B84" s="34"/>
      <c r="C84" s="234"/>
      <c r="D84" s="234"/>
      <c r="E84" s="234"/>
      <c r="F84" s="233"/>
      <c r="G84" s="233"/>
      <c r="H84" s="233" t="e">
        <f t="shared" si="1"/>
        <v>#DIV/0!</v>
      </c>
      <c r="I84" s="231"/>
    </row>
    <row r="85" spans="1:9" ht="21" customHeight="1">
      <c r="A85" s="19" t="s">
        <v>160</v>
      </c>
      <c r="B85" s="80"/>
      <c r="C85" s="233"/>
      <c r="D85" s="233"/>
      <c r="E85" s="233"/>
      <c r="F85" s="73"/>
      <c r="G85" s="73"/>
      <c r="H85" s="73" t="e">
        <f t="shared" si="1"/>
        <v>#DIV/0!</v>
      </c>
      <c r="I85" s="231"/>
    </row>
    <row r="86" spans="1:9" ht="21" customHeight="1">
      <c r="A86" s="19" t="s">
        <v>161</v>
      </c>
      <c r="B86" s="34"/>
      <c r="C86" s="234"/>
      <c r="D86" s="234"/>
      <c r="E86" s="234"/>
      <c r="F86" s="233"/>
      <c r="G86" s="233"/>
      <c r="H86" s="233" t="e">
        <f t="shared" si="1"/>
        <v>#DIV/0!</v>
      </c>
      <c r="I86" s="231"/>
    </row>
    <row r="87" spans="1:9" ht="21" customHeight="1">
      <c r="A87" s="19" t="s">
        <v>162</v>
      </c>
      <c r="B87" s="34"/>
      <c r="C87" s="73"/>
      <c r="D87" s="73"/>
      <c r="E87" s="73"/>
      <c r="F87" s="73"/>
      <c r="G87" s="73"/>
      <c r="H87" s="73" t="e">
        <f t="shared" si="1"/>
        <v>#DIV/0!</v>
      </c>
      <c r="I87" s="231"/>
    </row>
    <row r="88" spans="1:9" ht="21">
      <c r="A88" s="273" t="s">
        <v>46</v>
      </c>
      <c r="B88" s="313"/>
      <c r="C88" s="313"/>
      <c r="D88" s="313"/>
      <c r="E88" s="313"/>
      <c r="F88" s="295">
        <f>+F89+F99+F109</f>
        <v>0</v>
      </c>
      <c r="G88" s="295"/>
      <c r="H88" s="295" t="e">
        <f t="shared" si="1"/>
        <v>#DIV/0!</v>
      </c>
      <c r="I88" s="301"/>
    </row>
    <row r="89" spans="1:9" ht="21">
      <c r="A89" s="114" t="s">
        <v>47</v>
      </c>
      <c r="B89" s="63"/>
      <c r="C89" s="63"/>
      <c r="D89" s="63"/>
      <c r="E89" s="63"/>
      <c r="F89" s="59">
        <f>+F90+F93+F96</f>
        <v>0</v>
      </c>
      <c r="G89" s="59"/>
      <c r="H89" s="59" t="e">
        <f t="shared" si="1"/>
        <v>#DIV/0!</v>
      </c>
      <c r="I89" s="59"/>
    </row>
    <row r="90" spans="1:9" ht="28.2" customHeight="1">
      <c r="A90" s="19" t="s">
        <v>154</v>
      </c>
      <c r="B90" s="78"/>
      <c r="C90" s="230"/>
      <c r="D90" s="230"/>
      <c r="E90" s="230"/>
      <c r="F90" s="67"/>
      <c r="G90" s="67"/>
      <c r="H90" s="67" t="e">
        <f t="shared" si="1"/>
        <v>#DIV/0!</v>
      </c>
      <c r="I90" s="231"/>
    </row>
    <row r="91" spans="1:9" ht="21" customHeight="1">
      <c r="A91" s="19" t="s">
        <v>155</v>
      </c>
      <c r="B91" s="78"/>
      <c r="C91" s="230"/>
      <c r="D91" s="230"/>
      <c r="E91" s="230"/>
      <c r="F91" s="4"/>
      <c r="G91" s="4"/>
      <c r="H91" s="4" t="e">
        <f t="shared" si="1"/>
        <v>#DIV/0!</v>
      </c>
      <c r="I91" s="231"/>
    </row>
    <row r="92" spans="1:9" ht="23.25" customHeight="1">
      <c r="A92" s="19" t="s">
        <v>156</v>
      </c>
      <c r="B92" s="34"/>
      <c r="C92" s="232"/>
      <c r="D92" s="232"/>
      <c r="E92" s="232"/>
      <c r="F92" s="232"/>
      <c r="G92" s="232"/>
      <c r="H92" s="232" t="e">
        <f t="shared" si="1"/>
        <v>#DIV/0!</v>
      </c>
      <c r="I92" s="231"/>
    </row>
    <row r="93" spans="1:9" ht="21" customHeight="1">
      <c r="A93" s="19" t="s">
        <v>157</v>
      </c>
      <c r="B93" s="34"/>
      <c r="C93" s="232"/>
      <c r="D93" s="232"/>
      <c r="E93" s="232"/>
      <c r="F93" s="232"/>
      <c r="G93" s="232"/>
      <c r="H93" s="232" t="e">
        <f t="shared" si="1"/>
        <v>#DIV/0!</v>
      </c>
      <c r="I93" s="231"/>
    </row>
    <row r="94" spans="1:9" ht="21" customHeight="1">
      <c r="A94" s="19" t="s">
        <v>158</v>
      </c>
      <c r="B94" s="34"/>
      <c r="C94" s="233"/>
      <c r="D94" s="233"/>
      <c r="E94" s="233"/>
      <c r="F94" s="233"/>
      <c r="G94" s="233"/>
      <c r="H94" s="233" t="e">
        <f t="shared" si="1"/>
        <v>#DIV/0!</v>
      </c>
      <c r="I94" s="231"/>
    </row>
    <row r="95" spans="1:9" ht="21" customHeight="1">
      <c r="A95" s="19" t="s">
        <v>159</v>
      </c>
      <c r="B95" s="34"/>
      <c r="C95" s="234"/>
      <c r="D95" s="234"/>
      <c r="E95" s="234"/>
      <c r="F95" s="233"/>
      <c r="G95" s="233"/>
      <c r="H95" s="233" t="e">
        <f t="shared" si="1"/>
        <v>#DIV/0!</v>
      </c>
      <c r="I95" s="231"/>
    </row>
    <row r="96" spans="1:9" ht="21" customHeight="1">
      <c r="A96" s="19" t="s">
        <v>160</v>
      </c>
      <c r="B96" s="80"/>
      <c r="C96" s="233"/>
      <c r="D96" s="233"/>
      <c r="E96" s="233"/>
      <c r="F96" s="73"/>
      <c r="G96" s="73"/>
      <c r="H96" s="73" t="e">
        <f t="shared" si="1"/>
        <v>#DIV/0!</v>
      </c>
      <c r="I96" s="231"/>
    </row>
    <row r="97" spans="1:9" ht="21" customHeight="1">
      <c r="A97" s="19" t="s">
        <v>161</v>
      </c>
      <c r="B97" s="34"/>
      <c r="C97" s="234"/>
      <c r="D97" s="234"/>
      <c r="E97" s="234"/>
      <c r="F97" s="233"/>
      <c r="G97" s="233"/>
      <c r="H97" s="233" t="e">
        <f t="shared" si="1"/>
        <v>#DIV/0!</v>
      </c>
      <c r="I97" s="231"/>
    </row>
    <row r="98" spans="1:9" ht="21" customHeight="1">
      <c r="A98" s="19" t="s">
        <v>162</v>
      </c>
      <c r="B98" s="34"/>
      <c r="C98" s="73"/>
      <c r="D98" s="73"/>
      <c r="E98" s="73"/>
      <c r="F98" s="73"/>
      <c r="G98" s="73"/>
      <c r="H98" s="73" t="e">
        <f t="shared" si="1"/>
        <v>#DIV/0!</v>
      </c>
      <c r="I98" s="231"/>
    </row>
    <row r="99" spans="1:9" ht="21">
      <c r="A99" s="114" t="s">
        <v>48</v>
      </c>
      <c r="B99" s="314"/>
      <c r="C99" s="314"/>
      <c r="D99" s="314"/>
      <c r="E99" s="314"/>
      <c r="F99" s="59">
        <f>+F100+F103+F106</f>
        <v>0</v>
      </c>
      <c r="G99" s="59"/>
      <c r="H99" s="59" t="e">
        <f t="shared" si="1"/>
        <v>#DIV/0!</v>
      </c>
      <c r="I99" s="59"/>
    </row>
    <row r="100" spans="1:9" ht="28.2" customHeight="1">
      <c r="A100" s="19" t="s">
        <v>154</v>
      </c>
      <c r="B100" s="78"/>
      <c r="C100" s="230"/>
      <c r="D100" s="230"/>
      <c r="E100" s="230"/>
      <c r="F100" s="67"/>
      <c r="G100" s="67"/>
      <c r="H100" s="67" t="e">
        <f t="shared" si="1"/>
        <v>#DIV/0!</v>
      </c>
      <c r="I100" s="231"/>
    </row>
    <row r="101" spans="1:9" ht="21" customHeight="1">
      <c r="A101" s="19" t="s">
        <v>155</v>
      </c>
      <c r="B101" s="78"/>
      <c r="C101" s="230"/>
      <c r="D101" s="230"/>
      <c r="E101" s="230"/>
      <c r="F101" s="4"/>
      <c r="G101" s="4"/>
      <c r="H101" s="4" t="e">
        <f t="shared" si="1"/>
        <v>#DIV/0!</v>
      </c>
      <c r="I101" s="231"/>
    </row>
    <row r="102" spans="1:9" ht="23.25" customHeight="1">
      <c r="A102" s="19" t="s">
        <v>156</v>
      </c>
      <c r="B102" s="34"/>
      <c r="C102" s="232"/>
      <c r="D102" s="232"/>
      <c r="E102" s="232"/>
      <c r="F102" s="232"/>
      <c r="G102" s="232"/>
      <c r="H102" s="232" t="e">
        <f t="shared" si="1"/>
        <v>#DIV/0!</v>
      </c>
      <c r="I102" s="231"/>
    </row>
    <row r="103" spans="1:9" ht="21" customHeight="1">
      <c r="A103" s="19" t="s">
        <v>157</v>
      </c>
      <c r="B103" s="34"/>
      <c r="C103" s="232"/>
      <c r="D103" s="232"/>
      <c r="E103" s="232"/>
      <c r="F103" s="232"/>
      <c r="G103" s="232"/>
      <c r="H103" s="232" t="e">
        <f t="shared" si="1"/>
        <v>#DIV/0!</v>
      </c>
      <c r="I103" s="231"/>
    </row>
    <row r="104" spans="1:9" ht="21" customHeight="1">
      <c r="A104" s="19" t="s">
        <v>158</v>
      </c>
      <c r="B104" s="34"/>
      <c r="C104" s="233"/>
      <c r="D104" s="233"/>
      <c r="E104" s="233"/>
      <c r="F104" s="233"/>
      <c r="G104" s="233"/>
      <c r="H104" s="233" t="e">
        <f t="shared" si="1"/>
        <v>#DIV/0!</v>
      </c>
      <c r="I104" s="231"/>
    </row>
    <row r="105" spans="1:9" ht="21" customHeight="1">
      <c r="A105" s="19" t="s">
        <v>159</v>
      </c>
      <c r="B105" s="34"/>
      <c r="C105" s="234"/>
      <c r="D105" s="234"/>
      <c r="E105" s="234"/>
      <c r="F105" s="233"/>
      <c r="G105" s="233"/>
      <c r="H105" s="233" t="e">
        <f t="shared" si="1"/>
        <v>#DIV/0!</v>
      </c>
      <c r="I105" s="231"/>
    </row>
    <row r="106" spans="1:9" ht="21" customHeight="1">
      <c r="A106" s="19" t="s">
        <v>160</v>
      </c>
      <c r="B106" s="80"/>
      <c r="C106" s="233"/>
      <c r="D106" s="233"/>
      <c r="E106" s="233"/>
      <c r="F106" s="73"/>
      <c r="G106" s="73"/>
      <c r="H106" s="73" t="e">
        <f t="shared" si="1"/>
        <v>#DIV/0!</v>
      </c>
      <c r="I106" s="231"/>
    </row>
    <row r="107" spans="1:9" ht="21" customHeight="1">
      <c r="A107" s="19" t="s">
        <v>161</v>
      </c>
      <c r="B107" s="34"/>
      <c r="C107" s="234"/>
      <c r="D107" s="234"/>
      <c r="E107" s="234"/>
      <c r="F107" s="233"/>
      <c r="G107" s="233"/>
      <c r="H107" s="233" t="e">
        <f t="shared" si="1"/>
        <v>#DIV/0!</v>
      </c>
      <c r="I107" s="231"/>
    </row>
    <row r="108" spans="1:9" ht="21" customHeight="1">
      <c r="A108" s="19" t="s">
        <v>162</v>
      </c>
      <c r="B108" s="34"/>
      <c r="C108" s="73"/>
      <c r="D108" s="73"/>
      <c r="E108" s="73"/>
      <c r="F108" s="73"/>
      <c r="G108" s="73"/>
      <c r="H108" s="73" t="e">
        <f t="shared" si="1"/>
        <v>#DIV/0!</v>
      </c>
      <c r="I108" s="231"/>
    </row>
    <row r="109" spans="1:9" ht="21">
      <c r="A109" s="114" t="s">
        <v>49</v>
      </c>
      <c r="B109" s="7"/>
      <c r="C109" s="7"/>
      <c r="D109" s="7"/>
      <c r="E109" s="7"/>
      <c r="F109" s="59">
        <f>+F110+F113+F116</f>
        <v>0</v>
      </c>
      <c r="G109" s="59"/>
      <c r="H109" s="59" t="e">
        <f t="shared" si="1"/>
        <v>#DIV/0!</v>
      </c>
      <c r="I109" s="59"/>
    </row>
    <row r="110" spans="1:9" ht="28.2" customHeight="1">
      <c r="A110" s="19" t="s">
        <v>154</v>
      </c>
      <c r="B110" s="78"/>
      <c r="C110" s="230"/>
      <c r="D110" s="230"/>
      <c r="E110" s="230"/>
      <c r="F110" s="67"/>
      <c r="G110" s="67"/>
      <c r="H110" s="67" t="e">
        <f t="shared" si="1"/>
        <v>#DIV/0!</v>
      </c>
      <c r="I110" s="231"/>
    </row>
    <row r="111" spans="1:9" ht="21" customHeight="1">
      <c r="A111" s="19" t="s">
        <v>155</v>
      </c>
      <c r="B111" s="78"/>
      <c r="C111" s="230"/>
      <c r="D111" s="230"/>
      <c r="E111" s="230"/>
      <c r="F111" s="4"/>
      <c r="G111" s="4"/>
      <c r="H111" s="4" t="e">
        <f t="shared" si="1"/>
        <v>#DIV/0!</v>
      </c>
      <c r="I111" s="231"/>
    </row>
    <row r="112" spans="1:9" ht="23.25" customHeight="1">
      <c r="A112" s="19" t="s">
        <v>156</v>
      </c>
      <c r="B112" s="34"/>
      <c r="C112" s="232"/>
      <c r="D112" s="232"/>
      <c r="E112" s="232"/>
      <c r="F112" s="232"/>
      <c r="G112" s="232"/>
      <c r="H112" s="232" t="e">
        <f t="shared" si="1"/>
        <v>#DIV/0!</v>
      </c>
      <c r="I112" s="231"/>
    </row>
    <row r="113" spans="1:9" ht="21" customHeight="1">
      <c r="A113" s="19" t="s">
        <v>157</v>
      </c>
      <c r="B113" s="34"/>
      <c r="C113" s="232"/>
      <c r="D113" s="232"/>
      <c r="E113" s="232"/>
      <c r="F113" s="232"/>
      <c r="G113" s="232"/>
      <c r="H113" s="232" t="e">
        <f t="shared" si="1"/>
        <v>#DIV/0!</v>
      </c>
      <c r="I113" s="231"/>
    </row>
    <row r="114" spans="1:9" ht="21" customHeight="1">
      <c r="A114" s="19" t="s">
        <v>158</v>
      </c>
      <c r="B114" s="34"/>
      <c r="C114" s="233"/>
      <c r="D114" s="233"/>
      <c r="E114" s="233"/>
      <c r="F114" s="233"/>
      <c r="G114" s="233"/>
      <c r="H114" s="233" t="e">
        <f t="shared" si="1"/>
        <v>#DIV/0!</v>
      </c>
      <c r="I114" s="231"/>
    </row>
    <row r="115" spans="1:9" ht="21" customHeight="1">
      <c r="A115" s="19" t="s">
        <v>159</v>
      </c>
      <c r="B115" s="34"/>
      <c r="C115" s="234"/>
      <c r="D115" s="234"/>
      <c r="E115" s="234"/>
      <c r="F115" s="233"/>
      <c r="G115" s="233"/>
      <c r="H115" s="233" t="e">
        <f t="shared" si="1"/>
        <v>#DIV/0!</v>
      </c>
      <c r="I115" s="231"/>
    </row>
    <row r="116" spans="1:9" ht="21" customHeight="1">
      <c r="A116" s="19" t="s">
        <v>160</v>
      </c>
      <c r="B116" s="80"/>
      <c r="C116" s="233"/>
      <c r="D116" s="233"/>
      <c r="E116" s="233"/>
      <c r="F116" s="73"/>
      <c r="G116" s="73"/>
      <c r="H116" s="73" t="e">
        <f t="shared" si="1"/>
        <v>#DIV/0!</v>
      </c>
      <c r="I116" s="231"/>
    </row>
    <row r="117" spans="1:9" ht="21" customHeight="1">
      <c r="A117" s="19" t="s">
        <v>161</v>
      </c>
      <c r="B117" s="34"/>
      <c r="C117" s="234"/>
      <c r="D117" s="234"/>
      <c r="E117" s="234"/>
      <c r="F117" s="233"/>
      <c r="G117" s="233"/>
      <c r="H117" s="233" t="e">
        <f t="shared" si="1"/>
        <v>#DIV/0!</v>
      </c>
      <c r="I117" s="231"/>
    </row>
    <row r="118" spans="1:9" ht="21" customHeight="1">
      <c r="A118" s="19" t="s">
        <v>162</v>
      </c>
      <c r="B118" s="34"/>
      <c r="C118" s="73"/>
      <c r="D118" s="73"/>
      <c r="E118" s="73"/>
      <c r="F118" s="73"/>
      <c r="G118" s="73"/>
      <c r="H118" s="73" t="e">
        <f t="shared" si="1"/>
        <v>#DIV/0!</v>
      </c>
      <c r="I118" s="231"/>
    </row>
    <row r="119" spans="1:9" ht="21">
      <c r="A119" s="273" t="s">
        <v>50</v>
      </c>
      <c r="B119" s="313"/>
      <c r="C119" s="313"/>
      <c r="D119" s="313"/>
      <c r="E119" s="313"/>
      <c r="F119" s="295">
        <f>+F120+F130+F140+F150</f>
        <v>0</v>
      </c>
      <c r="G119" s="295"/>
      <c r="H119" s="295" t="e">
        <f t="shared" si="1"/>
        <v>#DIV/0!</v>
      </c>
      <c r="I119" s="301"/>
    </row>
    <row r="120" spans="1:9" ht="21">
      <c r="A120" s="114" t="s">
        <v>51</v>
      </c>
      <c r="B120" s="7"/>
      <c r="C120" s="7"/>
      <c r="D120" s="7"/>
      <c r="E120" s="7"/>
      <c r="F120" s="59">
        <f>+F121+F124+F127</f>
        <v>0</v>
      </c>
      <c r="G120" s="59"/>
      <c r="H120" s="59" t="e">
        <f t="shared" si="1"/>
        <v>#DIV/0!</v>
      </c>
      <c r="I120" s="59"/>
    </row>
    <row r="121" spans="1:9" ht="28.2" customHeight="1">
      <c r="A121" s="19" t="s">
        <v>154</v>
      </c>
      <c r="B121" s="78"/>
      <c r="C121" s="230"/>
      <c r="D121" s="230"/>
      <c r="E121" s="230"/>
      <c r="F121" s="67"/>
      <c r="G121" s="67"/>
      <c r="H121" s="67" t="e">
        <f t="shared" si="1"/>
        <v>#DIV/0!</v>
      </c>
      <c r="I121" s="231"/>
    </row>
    <row r="122" spans="1:9" ht="21" customHeight="1">
      <c r="A122" s="19" t="s">
        <v>155</v>
      </c>
      <c r="B122" s="78"/>
      <c r="C122" s="230"/>
      <c r="D122" s="230"/>
      <c r="E122" s="230"/>
      <c r="F122" s="4"/>
      <c r="G122" s="4"/>
      <c r="H122" s="4" t="e">
        <f t="shared" si="1"/>
        <v>#DIV/0!</v>
      </c>
      <c r="I122" s="231"/>
    </row>
    <row r="123" spans="1:9" ht="23.25" customHeight="1">
      <c r="A123" s="19" t="s">
        <v>156</v>
      </c>
      <c r="B123" s="34"/>
      <c r="C123" s="232"/>
      <c r="D123" s="232"/>
      <c r="E123" s="232"/>
      <c r="F123" s="232"/>
      <c r="G123" s="232"/>
      <c r="H123" s="232" t="e">
        <f t="shared" si="1"/>
        <v>#DIV/0!</v>
      </c>
      <c r="I123" s="231"/>
    </row>
    <row r="124" spans="1:9" ht="21" customHeight="1">
      <c r="A124" s="19" t="s">
        <v>157</v>
      </c>
      <c r="B124" s="34"/>
      <c r="C124" s="232"/>
      <c r="D124" s="232"/>
      <c r="E124" s="232"/>
      <c r="F124" s="232"/>
      <c r="G124" s="232"/>
      <c r="H124" s="232" t="e">
        <f t="shared" si="1"/>
        <v>#DIV/0!</v>
      </c>
      <c r="I124" s="231"/>
    </row>
    <row r="125" spans="1:9" ht="21" customHeight="1">
      <c r="A125" s="19" t="s">
        <v>158</v>
      </c>
      <c r="B125" s="34"/>
      <c r="C125" s="233"/>
      <c r="D125" s="233"/>
      <c r="E125" s="233"/>
      <c r="F125" s="233"/>
      <c r="G125" s="233"/>
      <c r="H125" s="233" t="e">
        <f t="shared" si="1"/>
        <v>#DIV/0!</v>
      </c>
      <c r="I125" s="231"/>
    </row>
    <row r="126" spans="1:9" ht="21" customHeight="1">
      <c r="A126" s="19" t="s">
        <v>159</v>
      </c>
      <c r="B126" s="34"/>
      <c r="C126" s="234"/>
      <c r="D126" s="234"/>
      <c r="E126" s="234"/>
      <c r="F126" s="233"/>
      <c r="G126" s="233"/>
      <c r="H126" s="233" t="e">
        <f t="shared" si="1"/>
        <v>#DIV/0!</v>
      </c>
      <c r="I126" s="231"/>
    </row>
    <row r="127" spans="1:9" ht="21" customHeight="1">
      <c r="A127" s="19" t="s">
        <v>160</v>
      </c>
      <c r="B127" s="80"/>
      <c r="C127" s="233"/>
      <c r="D127" s="233"/>
      <c r="E127" s="233"/>
      <c r="F127" s="73"/>
      <c r="G127" s="73"/>
      <c r="H127" s="73" t="e">
        <f t="shared" si="1"/>
        <v>#DIV/0!</v>
      </c>
      <c r="I127" s="231"/>
    </row>
    <row r="128" spans="1:9" ht="21" customHeight="1">
      <c r="A128" s="19" t="s">
        <v>161</v>
      </c>
      <c r="B128" s="34"/>
      <c r="C128" s="234"/>
      <c r="D128" s="234"/>
      <c r="E128" s="234"/>
      <c r="F128" s="233"/>
      <c r="G128" s="233"/>
      <c r="H128" s="233" t="e">
        <f t="shared" si="1"/>
        <v>#DIV/0!</v>
      </c>
      <c r="I128" s="231"/>
    </row>
    <row r="129" spans="1:9" ht="21" customHeight="1">
      <c r="A129" s="19" t="s">
        <v>162</v>
      </c>
      <c r="B129" s="34"/>
      <c r="C129" s="73"/>
      <c r="D129" s="73"/>
      <c r="E129" s="73"/>
      <c r="F129" s="73"/>
      <c r="G129" s="73"/>
      <c r="H129" s="73" t="e">
        <f t="shared" si="1"/>
        <v>#DIV/0!</v>
      </c>
      <c r="I129" s="231"/>
    </row>
    <row r="130" spans="1:9" ht="21">
      <c r="A130" s="114" t="s">
        <v>52</v>
      </c>
      <c r="B130" s="11"/>
      <c r="C130" s="11"/>
      <c r="D130" s="11"/>
      <c r="E130" s="11"/>
      <c r="F130" s="59">
        <f>+F131+F134+F137</f>
        <v>0</v>
      </c>
      <c r="G130" s="59"/>
      <c r="H130" s="59" t="e">
        <f t="shared" si="1"/>
        <v>#DIV/0!</v>
      </c>
      <c r="I130" s="59"/>
    </row>
    <row r="131" spans="1:9" ht="28.2" customHeight="1">
      <c r="A131" s="19" t="s">
        <v>154</v>
      </c>
      <c r="B131" s="78"/>
      <c r="C131" s="230"/>
      <c r="D131" s="230"/>
      <c r="E131" s="230"/>
      <c r="F131" s="67"/>
      <c r="G131" s="67"/>
      <c r="H131" s="67" t="e">
        <f t="shared" si="1"/>
        <v>#DIV/0!</v>
      </c>
      <c r="I131" s="231"/>
    </row>
    <row r="132" spans="1:9" ht="21" customHeight="1">
      <c r="A132" s="19" t="s">
        <v>155</v>
      </c>
      <c r="B132" s="78"/>
      <c r="C132" s="230"/>
      <c r="D132" s="230"/>
      <c r="E132" s="230"/>
      <c r="F132" s="4"/>
      <c r="G132" s="4"/>
      <c r="H132" s="4" t="e">
        <f t="shared" si="1"/>
        <v>#DIV/0!</v>
      </c>
      <c r="I132" s="231"/>
    </row>
    <row r="133" spans="1:9" ht="23.25" customHeight="1">
      <c r="A133" s="19" t="s">
        <v>156</v>
      </c>
      <c r="B133" s="34"/>
      <c r="C133" s="232"/>
      <c r="D133" s="232"/>
      <c r="E133" s="232"/>
      <c r="F133" s="232"/>
      <c r="G133" s="232"/>
      <c r="H133" s="232" t="e">
        <f t="shared" ref="H133:H180" si="2">+G133/F133*100</f>
        <v>#DIV/0!</v>
      </c>
      <c r="I133" s="231"/>
    </row>
    <row r="134" spans="1:9" ht="21" customHeight="1">
      <c r="A134" s="19" t="s">
        <v>157</v>
      </c>
      <c r="B134" s="34"/>
      <c r="C134" s="232"/>
      <c r="D134" s="232"/>
      <c r="E134" s="232"/>
      <c r="F134" s="232"/>
      <c r="G134" s="232"/>
      <c r="H134" s="232" t="e">
        <f t="shared" si="2"/>
        <v>#DIV/0!</v>
      </c>
      <c r="I134" s="231"/>
    </row>
    <row r="135" spans="1:9" ht="21" customHeight="1">
      <c r="A135" s="19" t="s">
        <v>158</v>
      </c>
      <c r="B135" s="34"/>
      <c r="C135" s="233"/>
      <c r="D135" s="233"/>
      <c r="E135" s="233"/>
      <c r="F135" s="233"/>
      <c r="G135" s="233"/>
      <c r="H135" s="233" t="e">
        <f t="shared" si="2"/>
        <v>#DIV/0!</v>
      </c>
      <c r="I135" s="231"/>
    </row>
    <row r="136" spans="1:9" ht="21" customHeight="1">
      <c r="A136" s="19" t="s">
        <v>159</v>
      </c>
      <c r="B136" s="34"/>
      <c r="C136" s="234"/>
      <c r="D136" s="234"/>
      <c r="E136" s="234"/>
      <c r="F136" s="233"/>
      <c r="G136" s="233"/>
      <c r="H136" s="233" t="e">
        <f t="shared" si="2"/>
        <v>#DIV/0!</v>
      </c>
      <c r="I136" s="231"/>
    </row>
    <row r="137" spans="1:9" ht="21" customHeight="1">
      <c r="A137" s="19" t="s">
        <v>160</v>
      </c>
      <c r="B137" s="80"/>
      <c r="C137" s="233"/>
      <c r="D137" s="233"/>
      <c r="E137" s="233"/>
      <c r="F137" s="73"/>
      <c r="G137" s="73"/>
      <c r="H137" s="73" t="e">
        <f t="shared" si="2"/>
        <v>#DIV/0!</v>
      </c>
      <c r="I137" s="231"/>
    </row>
    <row r="138" spans="1:9" ht="21" customHeight="1">
      <c r="A138" s="19" t="s">
        <v>161</v>
      </c>
      <c r="B138" s="34"/>
      <c r="C138" s="234"/>
      <c r="D138" s="234"/>
      <c r="E138" s="234"/>
      <c r="F138" s="233"/>
      <c r="G138" s="233"/>
      <c r="H138" s="233" t="e">
        <f t="shared" si="2"/>
        <v>#DIV/0!</v>
      </c>
      <c r="I138" s="231"/>
    </row>
    <row r="139" spans="1:9" ht="21" customHeight="1">
      <c r="A139" s="19" t="s">
        <v>162</v>
      </c>
      <c r="B139" s="34"/>
      <c r="C139" s="73"/>
      <c r="D139" s="73"/>
      <c r="E139" s="73"/>
      <c r="F139" s="73"/>
      <c r="G139" s="73"/>
      <c r="H139" s="73" t="e">
        <f t="shared" si="2"/>
        <v>#DIV/0!</v>
      </c>
      <c r="I139" s="231"/>
    </row>
    <row r="140" spans="1:9" ht="25.8">
      <c r="A140" s="114" t="s">
        <v>118</v>
      </c>
      <c r="B140" s="7"/>
      <c r="C140" s="315"/>
      <c r="D140" s="315"/>
      <c r="E140" s="315"/>
      <c r="F140" s="316">
        <f>+F141+F144+F147</f>
        <v>0</v>
      </c>
      <c r="G140" s="316"/>
      <c r="H140" s="316" t="e">
        <f t="shared" si="2"/>
        <v>#DIV/0!</v>
      </c>
      <c r="I140" s="146"/>
    </row>
    <row r="141" spans="1:9" ht="28.2" customHeight="1">
      <c r="A141" s="19" t="s">
        <v>154</v>
      </c>
      <c r="B141" s="78"/>
      <c r="C141" s="230"/>
      <c r="D141" s="230"/>
      <c r="E141" s="230"/>
      <c r="F141" s="67"/>
      <c r="G141" s="67"/>
      <c r="H141" s="67" t="e">
        <f t="shared" si="2"/>
        <v>#DIV/0!</v>
      </c>
      <c r="I141" s="231"/>
    </row>
    <row r="142" spans="1:9" ht="21" customHeight="1">
      <c r="A142" s="19" t="s">
        <v>155</v>
      </c>
      <c r="B142" s="78"/>
      <c r="C142" s="230"/>
      <c r="D142" s="230"/>
      <c r="E142" s="230"/>
      <c r="F142" s="4"/>
      <c r="G142" s="4"/>
      <c r="H142" s="4" t="e">
        <f t="shared" si="2"/>
        <v>#DIV/0!</v>
      </c>
      <c r="I142" s="231"/>
    </row>
    <row r="143" spans="1:9" ht="23.25" customHeight="1">
      <c r="A143" s="19" t="s">
        <v>156</v>
      </c>
      <c r="B143" s="34"/>
      <c r="C143" s="232"/>
      <c r="D143" s="232"/>
      <c r="E143" s="232"/>
      <c r="F143" s="232"/>
      <c r="G143" s="232"/>
      <c r="H143" s="232" t="e">
        <f t="shared" si="2"/>
        <v>#DIV/0!</v>
      </c>
      <c r="I143" s="231"/>
    </row>
    <row r="144" spans="1:9" ht="21" customHeight="1">
      <c r="A144" s="19" t="s">
        <v>157</v>
      </c>
      <c r="B144" s="34"/>
      <c r="C144" s="232"/>
      <c r="D144" s="232"/>
      <c r="E144" s="232"/>
      <c r="F144" s="232"/>
      <c r="G144" s="232"/>
      <c r="H144" s="232" t="e">
        <f t="shared" si="2"/>
        <v>#DIV/0!</v>
      </c>
      <c r="I144" s="231"/>
    </row>
    <row r="145" spans="1:9" ht="21" customHeight="1">
      <c r="A145" s="19" t="s">
        <v>158</v>
      </c>
      <c r="B145" s="34"/>
      <c r="C145" s="233"/>
      <c r="D145" s="233"/>
      <c r="E145" s="233"/>
      <c r="F145" s="233"/>
      <c r="G145" s="233"/>
      <c r="H145" s="233" t="e">
        <f t="shared" si="2"/>
        <v>#DIV/0!</v>
      </c>
      <c r="I145" s="231"/>
    </row>
    <row r="146" spans="1:9" ht="21" customHeight="1">
      <c r="A146" s="19" t="s">
        <v>159</v>
      </c>
      <c r="B146" s="34"/>
      <c r="C146" s="234"/>
      <c r="D146" s="234"/>
      <c r="E146" s="234"/>
      <c r="F146" s="233"/>
      <c r="G146" s="233"/>
      <c r="H146" s="233" t="e">
        <f t="shared" si="2"/>
        <v>#DIV/0!</v>
      </c>
      <c r="I146" s="231"/>
    </row>
    <row r="147" spans="1:9" ht="21" customHeight="1">
      <c r="A147" s="19" t="s">
        <v>160</v>
      </c>
      <c r="B147" s="80"/>
      <c r="C147" s="233"/>
      <c r="D147" s="233"/>
      <c r="E147" s="233"/>
      <c r="F147" s="73"/>
      <c r="G147" s="73"/>
      <c r="H147" s="73" t="e">
        <f t="shared" si="2"/>
        <v>#DIV/0!</v>
      </c>
      <c r="I147" s="231"/>
    </row>
    <row r="148" spans="1:9" ht="21" customHeight="1">
      <c r="A148" s="19" t="s">
        <v>161</v>
      </c>
      <c r="B148" s="34"/>
      <c r="C148" s="234"/>
      <c r="D148" s="234"/>
      <c r="E148" s="234"/>
      <c r="F148" s="233"/>
      <c r="G148" s="233"/>
      <c r="H148" s="233" t="e">
        <f t="shared" si="2"/>
        <v>#DIV/0!</v>
      </c>
      <c r="I148" s="231"/>
    </row>
    <row r="149" spans="1:9" ht="21" customHeight="1">
      <c r="A149" s="19" t="s">
        <v>162</v>
      </c>
      <c r="B149" s="34"/>
      <c r="C149" s="73"/>
      <c r="D149" s="73"/>
      <c r="E149" s="73"/>
      <c r="F149" s="73"/>
      <c r="G149" s="73"/>
      <c r="H149" s="73" t="e">
        <f t="shared" si="2"/>
        <v>#DIV/0!</v>
      </c>
      <c r="I149" s="231"/>
    </row>
    <row r="150" spans="1:9" ht="25.8">
      <c r="A150" s="114" t="s">
        <v>123</v>
      </c>
      <c r="B150" s="7"/>
      <c r="C150" s="315"/>
      <c r="D150" s="315"/>
      <c r="E150" s="315"/>
      <c r="F150" s="317">
        <f>+F151+F154+F157</f>
        <v>0</v>
      </c>
      <c r="G150" s="317"/>
      <c r="H150" s="317" t="e">
        <f t="shared" si="2"/>
        <v>#DIV/0!</v>
      </c>
      <c r="I150" s="146"/>
    </row>
    <row r="151" spans="1:9" ht="28.2" customHeight="1">
      <c r="A151" s="19" t="s">
        <v>154</v>
      </c>
      <c r="B151" s="78"/>
      <c r="C151" s="230"/>
      <c r="D151" s="230"/>
      <c r="E151" s="230"/>
      <c r="F151" s="67"/>
      <c r="G151" s="67"/>
      <c r="H151" s="67" t="e">
        <f t="shared" si="2"/>
        <v>#DIV/0!</v>
      </c>
      <c r="I151" s="231"/>
    </row>
    <row r="152" spans="1:9" ht="21" customHeight="1">
      <c r="A152" s="19" t="s">
        <v>155</v>
      </c>
      <c r="B152" s="78"/>
      <c r="C152" s="230"/>
      <c r="D152" s="230"/>
      <c r="E152" s="230"/>
      <c r="F152" s="4"/>
      <c r="G152" s="4"/>
      <c r="H152" s="4" t="e">
        <f t="shared" si="2"/>
        <v>#DIV/0!</v>
      </c>
      <c r="I152" s="231"/>
    </row>
    <row r="153" spans="1:9" ht="23.25" customHeight="1">
      <c r="A153" s="19" t="s">
        <v>156</v>
      </c>
      <c r="B153" s="34"/>
      <c r="C153" s="232"/>
      <c r="D153" s="232"/>
      <c r="E153" s="232"/>
      <c r="F153" s="232"/>
      <c r="G153" s="232"/>
      <c r="H153" s="232" t="e">
        <f t="shared" si="2"/>
        <v>#DIV/0!</v>
      </c>
      <c r="I153" s="231"/>
    </row>
    <row r="154" spans="1:9" ht="21" customHeight="1">
      <c r="A154" s="19" t="s">
        <v>157</v>
      </c>
      <c r="B154" s="34"/>
      <c r="C154" s="232"/>
      <c r="D154" s="232"/>
      <c r="E154" s="232"/>
      <c r="F154" s="232"/>
      <c r="G154" s="232"/>
      <c r="H154" s="232" t="e">
        <f t="shared" si="2"/>
        <v>#DIV/0!</v>
      </c>
      <c r="I154" s="231"/>
    </row>
    <row r="155" spans="1:9" ht="21" customHeight="1">
      <c r="A155" s="19" t="s">
        <v>158</v>
      </c>
      <c r="B155" s="34"/>
      <c r="C155" s="233"/>
      <c r="D155" s="233"/>
      <c r="E155" s="233"/>
      <c r="F155" s="233"/>
      <c r="G155" s="233"/>
      <c r="H155" s="233" t="e">
        <f t="shared" si="2"/>
        <v>#DIV/0!</v>
      </c>
      <c r="I155" s="231"/>
    </row>
    <row r="156" spans="1:9" ht="21" customHeight="1">
      <c r="A156" s="19" t="s">
        <v>159</v>
      </c>
      <c r="B156" s="34"/>
      <c r="C156" s="234"/>
      <c r="D156" s="234"/>
      <c r="E156" s="234"/>
      <c r="F156" s="233"/>
      <c r="G156" s="233"/>
      <c r="H156" s="233" t="e">
        <f t="shared" si="2"/>
        <v>#DIV/0!</v>
      </c>
      <c r="I156" s="231"/>
    </row>
    <row r="157" spans="1:9" ht="21" customHeight="1">
      <c r="A157" s="19" t="s">
        <v>160</v>
      </c>
      <c r="B157" s="80"/>
      <c r="C157" s="233"/>
      <c r="D157" s="233"/>
      <c r="E157" s="233"/>
      <c r="F157" s="73"/>
      <c r="G157" s="73"/>
      <c r="H157" s="73" t="e">
        <f t="shared" si="2"/>
        <v>#DIV/0!</v>
      </c>
      <c r="I157" s="231"/>
    </row>
    <row r="158" spans="1:9" ht="21" customHeight="1">
      <c r="A158" s="19" t="s">
        <v>161</v>
      </c>
      <c r="B158" s="34"/>
      <c r="C158" s="234"/>
      <c r="D158" s="234"/>
      <c r="E158" s="234"/>
      <c r="F158" s="233"/>
      <c r="G158" s="233"/>
      <c r="H158" s="233" t="e">
        <f t="shared" si="2"/>
        <v>#DIV/0!</v>
      </c>
      <c r="I158" s="231"/>
    </row>
    <row r="159" spans="1:9" ht="21" customHeight="1">
      <c r="A159" s="19" t="s">
        <v>162</v>
      </c>
      <c r="B159" s="34"/>
      <c r="C159" s="73"/>
      <c r="D159" s="73"/>
      <c r="E159" s="73"/>
      <c r="F159" s="73"/>
      <c r="G159" s="73"/>
      <c r="H159" s="73" t="e">
        <f t="shared" si="2"/>
        <v>#DIV/0!</v>
      </c>
      <c r="I159" s="231"/>
    </row>
    <row r="160" spans="1:9" ht="21" customHeight="1">
      <c r="A160" s="273" t="s">
        <v>53</v>
      </c>
      <c r="B160" s="313"/>
      <c r="C160" s="313"/>
      <c r="D160" s="313"/>
      <c r="E160" s="313"/>
      <c r="F160" s="295">
        <f>+F161+F171</f>
        <v>0</v>
      </c>
      <c r="G160" s="295"/>
      <c r="H160" s="295" t="e">
        <f t="shared" si="2"/>
        <v>#DIV/0!</v>
      </c>
      <c r="I160" s="250"/>
    </row>
    <row r="161" spans="1:9" ht="21" customHeight="1">
      <c r="A161" s="114" t="s">
        <v>54</v>
      </c>
      <c r="B161" s="7"/>
      <c r="C161" s="7"/>
      <c r="D161" s="7"/>
      <c r="E161" s="7"/>
      <c r="F161" s="59">
        <f>+F162+F165+F168</f>
        <v>0</v>
      </c>
      <c r="G161" s="59"/>
      <c r="H161" s="59" t="e">
        <f t="shared" si="2"/>
        <v>#DIV/0!</v>
      </c>
      <c r="I161" s="147"/>
    </row>
    <row r="162" spans="1:9" ht="28.2" customHeight="1">
      <c r="A162" s="19" t="s">
        <v>154</v>
      </c>
      <c r="B162" s="78"/>
      <c r="C162" s="230"/>
      <c r="D162" s="230"/>
      <c r="E162" s="230"/>
      <c r="F162" s="67"/>
      <c r="G162" s="67"/>
      <c r="H162" s="67" t="e">
        <f t="shared" si="2"/>
        <v>#DIV/0!</v>
      </c>
      <c r="I162" s="231"/>
    </row>
    <row r="163" spans="1:9" ht="21" customHeight="1">
      <c r="A163" s="19" t="s">
        <v>155</v>
      </c>
      <c r="B163" s="78"/>
      <c r="C163" s="230"/>
      <c r="D163" s="230"/>
      <c r="E163" s="230"/>
      <c r="F163" s="4"/>
      <c r="G163" s="4"/>
      <c r="H163" s="4" t="e">
        <f t="shared" si="2"/>
        <v>#DIV/0!</v>
      </c>
      <c r="I163" s="231"/>
    </row>
    <row r="164" spans="1:9" ht="23.25" customHeight="1">
      <c r="A164" s="19" t="s">
        <v>156</v>
      </c>
      <c r="B164" s="34"/>
      <c r="C164" s="232"/>
      <c r="D164" s="232"/>
      <c r="E164" s="232"/>
      <c r="F164" s="232"/>
      <c r="G164" s="232"/>
      <c r="H164" s="232" t="e">
        <f t="shared" si="2"/>
        <v>#DIV/0!</v>
      </c>
      <c r="I164" s="231"/>
    </row>
    <row r="165" spans="1:9" ht="21" customHeight="1">
      <c r="A165" s="19" t="s">
        <v>157</v>
      </c>
      <c r="B165" s="34"/>
      <c r="C165" s="232"/>
      <c r="D165" s="232"/>
      <c r="E165" s="232"/>
      <c r="F165" s="232"/>
      <c r="G165" s="232"/>
      <c r="H165" s="232" t="e">
        <f t="shared" si="2"/>
        <v>#DIV/0!</v>
      </c>
      <c r="I165" s="231"/>
    </row>
    <row r="166" spans="1:9" ht="21" customHeight="1">
      <c r="A166" s="19" t="s">
        <v>158</v>
      </c>
      <c r="B166" s="34"/>
      <c r="C166" s="233"/>
      <c r="D166" s="233"/>
      <c r="E166" s="233"/>
      <c r="F166" s="233"/>
      <c r="G166" s="233"/>
      <c r="H166" s="233" t="e">
        <f t="shared" si="2"/>
        <v>#DIV/0!</v>
      </c>
      <c r="I166" s="231"/>
    </row>
    <row r="167" spans="1:9" ht="21" customHeight="1">
      <c r="A167" s="19" t="s">
        <v>159</v>
      </c>
      <c r="B167" s="34"/>
      <c r="C167" s="234"/>
      <c r="D167" s="234"/>
      <c r="E167" s="234"/>
      <c r="F167" s="233"/>
      <c r="G167" s="233"/>
      <c r="H167" s="233" t="e">
        <f t="shared" si="2"/>
        <v>#DIV/0!</v>
      </c>
      <c r="I167" s="231"/>
    </row>
    <row r="168" spans="1:9" ht="21" customHeight="1">
      <c r="A168" s="19" t="s">
        <v>160</v>
      </c>
      <c r="B168" s="80"/>
      <c r="C168" s="233"/>
      <c r="D168" s="233"/>
      <c r="E168" s="233"/>
      <c r="F168" s="73"/>
      <c r="G168" s="73"/>
      <c r="H168" s="73" t="e">
        <f t="shared" si="2"/>
        <v>#DIV/0!</v>
      </c>
      <c r="I168" s="231"/>
    </row>
    <row r="169" spans="1:9" ht="21" customHeight="1">
      <c r="A169" s="19" t="s">
        <v>161</v>
      </c>
      <c r="B169" s="34"/>
      <c r="C169" s="234"/>
      <c r="D169" s="234"/>
      <c r="E169" s="234"/>
      <c r="F169" s="233"/>
      <c r="G169" s="233"/>
      <c r="H169" s="233" t="e">
        <f t="shared" si="2"/>
        <v>#DIV/0!</v>
      </c>
      <c r="I169" s="231"/>
    </row>
    <row r="170" spans="1:9" ht="21" customHeight="1">
      <c r="A170" s="19" t="s">
        <v>162</v>
      </c>
      <c r="B170" s="34"/>
      <c r="C170" s="73"/>
      <c r="D170" s="73"/>
      <c r="E170" s="73"/>
      <c r="F170" s="73"/>
      <c r="G170" s="73"/>
      <c r="H170" s="73" t="e">
        <f t="shared" si="2"/>
        <v>#DIV/0!</v>
      </c>
      <c r="I170" s="231"/>
    </row>
    <row r="171" spans="1:9" ht="21">
      <c r="A171" s="114" t="s">
        <v>55</v>
      </c>
      <c r="B171" s="11"/>
      <c r="C171" s="11"/>
      <c r="D171" s="11"/>
      <c r="E171" s="11"/>
      <c r="F171" s="59">
        <f>+F172+F175+F178</f>
        <v>0</v>
      </c>
      <c r="G171" s="59"/>
      <c r="H171" s="59" t="e">
        <f t="shared" si="2"/>
        <v>#DIV/0!</v>
      </c>
      <c r="I171" s="59"/>
    </row>
    <row r="172" spans="1:9" ht="28.2" customHeight="1">
      <c r="A172" s="19" t="s">
        <v>154</v>
      </c>
      <c r="B172" s="78"/>
      <c r="C172" s="230"/>
      <c r="D172" s="230"/>
      <c r="E172" s="230"/>
      <c r="F172" s="67"/>
      <c r="G172" s="67"/>
      <c r="H172" s="67" t="e">
        <f t="shared" si="2"/>
        <v>#DIV/0!</v>
      </c>
      <c r="I172" s="231"/>
    </row>
    <row r="173" spans="1:9" ht="21" customHeight="1">
      <c r="A173" s="19" t="s">
        <v>155</v>
      </c>
      <c r="B173" s="78"/>
      <c r="C173" s="230"/>
      <c r="D173" s="230"/>
      <c r="E173" s="230"/>
      <c r="F173" s="4"/>
      <c r="G173" s="4"/>
      <c r="H173" s="4" t="e">
        <f t="shared" si="2"/>
        <v>#DIV/0!</v>
      </c>
      <c r="I173" s="231"/>
    </row>
    <row r="174" spans="1:9" ht="23.25" customHeight="1">
      <c r="A174" s="19" t="s">
        <v>156</v>
      </c>
      <c r="B174" s="34"/>
      <c r="C174" s="232"/>
      <c r="D174" s="232"/>
      <c r="E174" s="232"/>
      <c r="F174" s="232"/>
      <c r="G174" s="232"/>
      <c r="H174" s="232" t="e">
        <f t="shared" si="2"/>
        <v>#DIV/0!</v>
      </c>
      <c r="I174" s="231"/>
    </row>
    <row r="175" spans="1:9" ht="21" customHeight="1">
      <c r="A175" s="19" t="s">
        <v>157</v>
      </c>
      <c r="B175" s="34"/>
      <c r="C175" s="232"/>
      <c r="D175" s="232"/>
      <c r="E175" s="232"/>
      <c r="F175" s="232"/>
      <c r="G175" s="232"/>
      <c r="H175" s="232" t="e">
        <f t="shared" si="2"/>
        <v>#DIV/0!</v>
      </c>
      <c r="I175" s="231"/>
    </row>
    <row r="176" spans="1:9" ht="21" customHeight="1">
      <c r="A176" s="19" t="s">
        <v>158</v>
      </c>
      <c r="B176" s="34"/>
      <c r="C176" s="233"/>
      <c r="D176" s="233"/>
      <c r="E176" s="233"/>
      <c r="F176" s="233"/>
      <c r="G176" s="233"/>
      <c r="H176" s="233" t="e">
        <f t="shared" si="2"/>
        <v>#DIV/0!</v>
      </c>
      <c r="I176" s="231"/>
    </row>
    <row r="177" spans="1:9" ht="21" customHeight="1">
      <c r="A177" s="19" t="s">
        <v>159</v>
      </c>
      <c r="B177" s="34"/>
      <c r="C177" s="234"/>
      <c r="D177" s="234"/>
      <c r="E177" s="234"/>
      <c r="F177" s="233"/>
      <c r="G177" s="233"/>
      <c r="H177" s="233" t="e">
        <f t="shared" si="2"/>
        <v>#DIV/0!</v>
      </c>
      <c r="I177" s="231"/>
    </row>
    <row r="178" spans="1:9" ht="21" customHeight="1">
      <c r="A178" s="19" t="s">
        <v>160</v>
      </c>
      <c r="B178" s="80"/>
      <c r="C178" s="233"/>
      <c r="D178" s="233"/>
      <c r="E178" s="233"/>
      <c r="F178" s="73"/>
      <c r="G178" s="73"/>
      <c r="H178" s="73" t="e">
        <f t="shared" si="2"/>
        <v>#DIV/0!</v>
      </c>
      <c r="I178" s="231"/>
    </row>
    <row r="179" spans="1:9" ht="21" customHeight="1">
      <c r="A179" s="19" t="s">
        <v>161</v>
      </c>
      <c r="B179" s="34"/>
      <c r="C179" s="234"/>
      <c r="D179" s="234"/>
      <c r="E179" s="234"/>
      <c r="F179" s="233"/>
      <c r="G179" s="233"/>
      <c r="H179" s="233" t="e">
        <f t="shared" si="2"/>
        <v>#DIV/0!</v>
      </c>
      <c r="I179" s="231"/>
    </row>
    <row r="180" spans="1:9" ht="21" customHeight="1">
      <c r="A180" s="29" t="s">
        <v>162</v>
      </c>
      <c r="B180" s="148"/>
      <c r="C180" s="278"/>
      <c r="D180" s="278"/>
      <c r="E180" s="278"/>
      <c r="F180" s="278"/>
      <c r="G180" s="278"/>
      <c r="H180" s="278" t="e">
        <f t="shared" si="2"/>
        <v>#DIV/0!</v>
      </c>
      <c r="I180" s="252"/>
    </row>
    <row r="181" spans="1:9" s="318" customFormat="1"/>
    <row r="182" spans="1:9" ht="21">
      <c r="A182" s="349" t="s">
        <v>184</v>
      </c>
    </row>
  </sheetData>
  <mergeCells count="4">
    <mergeCell ref="A1:I1"/>
    <mergeCell ref="A2:A3"/>
    <mergeCell ref="B2:H2"/>
    <mergeCell ref="I2:I3"/>
  </mergeCells>
  <pageMargins left="0.7" right="0.7" top="0.75" bottom="0" header="0.3" footer="0.3"/>
  <pageSetup paperSize="9" scale="4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view="pageBreakPreview" topLeftCell="A118" zoomScale="90" zoomScaleNormal="100" zoomScaleSheetLayoutView="90" workbookViewId="0">
      <selection activeCell="A122" sqref="A122"/>
    </sheetView>
  </sheetViews>
  <sheetFormatPr defaultRowHeight="13.8"/>
  <cols>
    <col min="1" max="1" width="58.8984375" style="65" bestFit="1" customWidth="1"/>
    <col min="2" max="2" width="8.3984375" style="65" bestFit="1" customWidth="1"/>
    <col min="3" max="3" width="12.09765625" style="66" bestFit="1" customWidth="1"/>
    <col min="4" max="5" width="12.09765625" style="66" customWidth="1"/>
    <col min="6" max="6" width="16.3984375" style="66" bestFit="1" customWidth="1"/>
    <col min="7" max="7" width="13.8984375" style="66" customWidth="1"/>
    <col min="8" max="8" width="16.3984375" style="66" customWidth="1"/>
    <col min="9" max="9" width="16.3984375" style="65" customWidth="1"/>
    <col min="10" max="16384" width="8.796875" style="65"/>
  </cols>
  <sheetData>
    <row r="1" spans="1:9" ht="25.8">
      <c r="A1" s="370" t="s">
        <v>180</v>
      </c>
      <c r="B1" s="370"/>
      <c r="C1" s="370"/>
      <c r="D1" s="370"/>
      <c r="E1" s="370"/>
      <c r="F1" s="370"/>
      <c r="G1" s="370"/>
      <c r="H1" s="370"/>
      <c r="I1" s="370"/>
    </row>
    <row r="2" spans="1:9" ht="21">
      <c r="A2" s="363" t="s">
        <v>2</v>
      </c>
      <c r="B2" s="367" t="s">
        <v>175</v>
      </c>
      <c r="C2" s="368"/>
      <c r="D2" s="368"/>
      <c r="E2" s="368"/>
      <c r="F2" s="368"/>
      <c r="G2" s="368"/>
      <c r="H2" s="369"/>
      <c r="I2" s="371" t="s">
        <v>84</v>
      </c>
    </row>
    <row r="3" spans="1:9" ht="63">
      <c r="A3" s="364"/>
      <c r="B3" s="16" t="s">
        <v>4</v>
      </c>
      <c r="C3" s="270" t="s">
        <v>145</v>
      </c>
      <c r="D3" s="270" t="s">
        <v>142</v>
      </c>
      <c r="E3" s="270" t="s">
        <v>146</v>
      </c>
      <c r="F3" s="16" t="s">
        <v>143</v>
      </c>
      <c r="G3" s="270" t="s">
        <v>144</v>
      </c>
      <c r="H3" s="270" t="s">
        <v>146</v>
      </c>
      <c r="I3" s="372"/>
    </row>
    <row r="4" spans="1:9" ht="21">
      <c r="A4" s="17" t="s">
        <v>7</v>
      </c>
      <c r="B4" s="18"/>
      <c r="C4" s="18"/>
      <c r="D4" s="18"/>
      <c r="E4" s="18"/>
      <c r="F4" s="2">
        <f>SUM(F5+F16+F47+F68+F99+F110)</f>
        <v>0</v>
      </c>
      <c r="G4" s="20"/>
      <c r="H4" s="259" t="e">
        <f>+G4/F4*100</f>
        <v>#DIV/0!</v>
      </c>
      <c r="I4" s="20"/>
    </row>
    <row r="5" spans="1:9" ht="21">
      <c r="A5" s="228" t="s">
        <v>56</v>
      </c>
      <c r="B5" s="229"/>
      <c r="C5" s="229"/>
      <c r="D5" s="229"/>
      <c r="E5" s="229"/>
      <c r="F5" s="238">
        <f>+F6</f>
        <v>0</v>
      </c>
      <c r="G5" s="238"/>
      <c r="H5" s="238" t="e">
        <f t="shared" ref="H5:H68" si="0">+G5/F5*100</f>
        <v>#DIV/0!</v>
      </c>
      <c r="I5" s="238"/>
    </row>
    <row r="6" spans="1:9" ht="42">
      <c r="A6" s="114" t="s">
        <v>57</v>
      </c>
      <c r="B6" s="58"/>
      <c r="C6" s="58"/>
      <c r="D6" s="58"/>
      <c r="E6" s="58"/>
      <c r="F6" s="59">
        <f>+F7+F10+F13</f>
        <v>0</v>
      </c>
      <c r="G6" s="59"/>
      <c r="H6" s="59" t="e">
        <f t="shared" si="0"/>
        <v>#DIV/0!</v>
      </c>
      <c r="I6" s="59"/>
    </row>
    <row r="7" spans="1:9" ht="28.2" customHeight="1">
      <c r="A7" s="19" t="s">
        <v>154</v>
      </c>
      <c r="B7" s="78"/>
      <c r="C7" s="230"/>
      <c r="D7" s="230"/>
      <c r="E7" s="230"/>
      <c r="F7" s="67"/>
      <c r="G7" s="67"/>
      <c r="H7" s="67" t="e">
        <f t="shared" si="0"/>
        <v>#DIV/0!</v>
      </c>
      <c r="I7" s="231"/>
    </row>
    <row r="8" spans="1:9" ht="21" customHeight="1">
      <c r="A8" s="19" t="s">
        <v>155</v>
      </c>
      <c r="B8" s="78"/>
      <c r="C8" s="230"/>
      <c r="D8" s="230"/>
      <c r="E8" s="230"/>
      <c r="F8" s="4"/>
      <c r="G8" s="4"/>
      <c r="H8" s="4" t="e">
        <f t="shared" si="0"/>
        <v>#DIV/0!</v>
      </c>
      <c r="I8" s="231"/>
    </row>
    <row r="9" spans="1:9" ht="23.25" customHeight="1">
      <c r="A9" s="19" t="s">
        <v>156</v>
      </c>
      <c r="B9" s="34"/>
      <c r="C9" s="232"/>
      <c r="D9" s="232"/>
      <c r="E9" s="232"/>
      <c r="F9" s="232"/>
      <c r="G9" s="232"/>
      <c r="H9" s="232" t="e">
        <f t="shared" si="0"/>
        <v>#DIV/0!</v>
      </c>
      <c r="I9" s="231"/>
    </row>
    <row r="10" spans="1:9" ht="21" customHeight="1">
      <c r="A10" s="19" t="s">
        <v>157</v>
      </c>
      <c r="B10" s="34"/>
      <c r="C10" s="232"/>
      <c r="D10" s="232"/>
      <c r="E10" s="232"/>
      <c r="F10" s="232"/>
      <c r="G10" s="232"/>
      <c r="H10" s="232" t="e">
        <f t="shared" si="0"/>
        <v>#DIV/0!</v>
      </c>
      <c r="I10" s="231"/>
    </row>
    <row r="11" spans="1:9" ht="21" customHeight="1">
      <c r="A11" s="19" t="s">
        <v>158</v>
      </c>
      <c r="B11" s="34"/>
      <c r="C11" s="233"/>
      <c r="D11" s="233"/>
      <c r="E11" s="233"/>
      <c r="F11" s="233"/>
      <c r="G11" s="233"/>
      <c r="H11" s="233" t="e">
        <f t="shared" si="0"/>
        <v>#DIV/0!</v>
      </c>
      <c r="I11" s="231"/>
    </row>
    <row r="12" spans="1:9" ht="21" customHeight="1">
      <c r="A12" s="19" t="s">
        <v>159</v>
      </c>
      <c r="B12" s="34"/>
      <c r="C12" s="234"/>
      <c r="D12" s="234"/>
      <c r="E12" s="234"/>
      <c r="F12" s="233"/>
      <c r="G12" s="233"/>
      <c r="H12" s="233" t="e">
        <f t="shared" si="0"/>
        <v>#DIV/0!</v>
      </c>
      <c r="I12" s="231"/>
    </row>
    <row r="13" spans="1:9" ht="21" customHeight="1">
      <c r="A13" s="19" t="s">
        <v>160</v>
      </c>
      <c r="B13" s="80"/>
      <c r="C13" s="233"/>
      <c r="D13" s="233"/>
      <c r="E13" s="233"/>
      <c r="F13" s="73"/>
      <c r="G13" s="73"/>
      <c r="H13" s="73" t="e">
        <f t="shared" si="0"/>
        <v>#DIV/0!</v>
      </c>
      <c r="I13" s="231"/>
    </row>
    <row r="14" spans="1:9" ht="21" customHeight="1">
      <c r="A14" s="19" t="s">
        <v>161</v>
      </c>
      <c r="B14" s="34"/>
      <c r="C14" s="234"/>
      <c r="D14" s="234"/>
      <c r="E14" s="234"/>
      <c r="F14" s="233"/>
      <c r="G14" s="233"/>
      <c r="H14" s="233" t="e">
        <f t="shared" si="0"/>
        <v>#DIV/0!</v>
      </c>
      <c r="I14" s="231"/>
    </row>
    <row r="15" spans="1:9" ht="21" customHeight="1">
      <c r="A15" s="19" t="s">
        <v>162</v>
      </c>
      <c r="B15" s="34"/>
      <c r="C15" s="73"/>
      <c r="D15" s="73"/>
      <c r="E15" s="73"/>
      <c r="F15" s="73"/>
      <c r="G15" s="73"/>
      <c r="H15" s="73" t="e">
        <f t="shared" si="0"/>
        <v>#DIV/0!</v>
      </c>
      <c r="I15" s="231"/>
    </row>
    <row r="16" spans="1:9" ht="21">
      <c r="A16" s="228" t="s">
        <v>58</v>
      </c>
      <c r="B16" s="235"/>
      <c r="C16" s="235"/>
      <c r="D16" s="235"/>
      <c r="E16" s="235"/>
      <c r="F16" s="238">
        <f>+F17+F27+F37</f>
        <v>0</v>
      </c>
      <c r="G16" s="238"/>
      <c r="H16" s="238" t="e">
        <f t="shared" si="0"/>
        <v>#DIV/0!</v>
      </c>
      <c r="I16" s="253"/>
    </row>
    <row r="17" spans="1:9" ht="21">
      <c r="A17" s="114" t="s">
        <v>59</v>
      </c>
      <c r="B17" s="3"/>
      <c r="C17" s="3"/>
      <c r="D17" s="3"/>
      <c r="E17" s="3"/>
      <c r="F17" s="59">
        <f>+F18+F21+F24</f>
        <v>0</v>
      </c>
      <c r="G17" s="59"/>
      <c r="H17" s="59" t="e">
        <f t="shared" si="0"/>
        <v>#DIV/0!</v>
      </c>
      <c r="I17" s="59"/>
    </row>
    <row r="18" spans="1:9" ht="28.2" customHeight="1">
      <c r="A18" s="19" t="s">
        <v>154</v>
      </c>
      <c r="B18" s="78"/>
      <c r="C18" s="230"/>
      <c r="D18" s="230"/>
      <c r="E18" s="230"/>
      <c r="F18" s="67"/>
      <c r="G18" s="67"/>
      <c r="H18" s="67" t="e">
        <f t="shared" si="0"/>
        <v>#DIV/0!</v>
      </c>
      <c r="I18" s="231"/>
    </row>
    <row r="19" spans="1:9" ht="21" customHeight="1">
      <c r="A19" s="19" t="s">
        <v>155</v>
      </c>
      <c r="B19" s="78"/>
      <c r="C19" s="230"/>
      <c r="D19" s="230"/>
      <c r="E19" s="230"/>
      <c r="F19" s="4"/>
      <c r="G19" s="4"/>
      <c r="H19" s="4" t="e">
        <f t="shared" si="0"/>
        <v>#DIV/0!</v>
      </c>
      <c r="I19" s="231"/>
    </row>
    <row r="20" spans="1:9" ht="23.25" customHeight="1">
      <c r="A20" s="19" t="s">
        <v>156</v>
      </c>
      <c r="B20" s="34"/>
      <c r="C20" s="232"/>
      <c r="D20" s="232"/>
      <c r="E20" s="232"/>
      <c r="F20" s="232"/>
      <c r="G20" s="232"/>
      <c r="H20" s="232" t="e">
        <f t="shared" si="0"/>
        <v>#DIV/0!</v>
      </c>
      <c r="I20" s="231"/>
    </row>
    <row r="21" spans="1:9" ht="21" customHeight="1">
      <c r="A21" s="19" t="s">
        <v>157</v>
      </c>
      <c r="B21" s="34"/>
      <c r="C21" s="232"/>
      <c r="D21" s="232"/>
      <c r="E21" s="232"/>
      <c r="F21" s="232"/>
      <c r="G21" s="232"/>
      <c r="H21" s="232" t="e">
        <f t="shared" si="0"/>
        <v>#DIV/0!</v>
      </c>
      <c r="I21" s="231"/>
    </row>
    <row r="22" spans="1:9" ht="21" customHeight="1">
      <c r="A22" s="19" t="s">
        <v>158</v>
      </c>
      <c r="B22" s="34"/>
      <c r="C22" s="233"/>
      <c r="D22" s="233"/>
      <c r="E22" s="233"/>
      <c r="F22" s="233"/>
      <c r="G22" s="233"/>
      <c r="H22" s="233" t="e">
        <f t="shared" si="0"/>
        <v>#DIV/0!</v>
      </c>
      <c r="I22" s="231"/>
    </row>
    <row r="23" spans="1:9" ht="21" customHeight="1">
      <c r="A23" s="19" t="s">
        <v>159</v>
      </c>
      <c r="B23" s="34"/>
      <c r="C23" s="234"/>
      <c r="D23" s="234"/>
      <c r="E23" s="234"/>
      <c r="F23" s="233"/>
      <c r="G23" s="233"/>
      <c r="H23" s="233" t="e">
        <f t="shared" si="0"/>
        <v>#DIV/0!</v>
      </c>
      <c r="I23" s="231"/>
    </row>
    <row r="24" spans="1:9" ht="21" customHeight="1">
      <c r="A24" s="19" t="s">
        <v>160</v>
      </c>
      <c r="B24" s="80"/>
      <c r="C24" s="233"/>
      <c r="D24" s="233"/>
      <c r="E24" s="233"/>
      <c r="F24" s="73"/>
      <c r="G24" s="73"/>
      <c r="H24" s="73" t="e">
        <f t="shared" si="0"/>
        <v>#DIV/0!</v>
      </c>
      <c r="I24" s="231"/>
    </row>
    <row r="25" spans="1:9" ht="21" customHeight="1">
      <c r="A25" s="19" t="s">
        <v>161</v>
      </c>
      <c r="B25" s="34"/>
      <c r="C25" s="234"/>
      <c r="D25" s="234"/>
      <c r="E25" s="234"/>
      <c r="F25" s="233"/>
      <c r="G25" s="233"/>
      <c r="H25" s="233" t="e">
        <f t="shared" si="0"/>
        <v>#DIV/0!</v>
      </c>
      <c r="I25" s="231"/>
    </row>
    <row r="26" spans="1:9" ht="21" customHeight="1">
      <c r="A26" s="19" t="s">
        <v>162</v>
      </c>
      <c r="B26" s="34"/>
      <c r="C26" s="73"/>
      <c r="D26" s="73"/>
      <c r="E26" s="73"/>
      <c r="F26" s="73"/>
      <c r="G26" s="73"/>
      <c r="H26" s="73" t="e">
        <f t="shared" si="0"/>
        <v>#DIV/0!</v>
      </c>
      <c r="I26" s="231"/>
    </row>
    <row r="27" spans="1:9" ht="21">
      <c r="A27" s="114" t="s">
        <v>141</v>
      </c>
      <c r="B27" s="7"/>
      <c r="C27" s="7"/>
      <c r="D27" s="7"/>
      <c r="E27" s="7"/>
      <c r="F27" s="59">
        <f>+F28+F31+F34</f>
        <v>0</v>
      </c>
      <c r="G27" s="59"/>
      <c r="H27" s="59" t="e">
        <f t="shared" si="0"/>
        <v>#DIV/0!</v>
      </c>
      <c r="I27" s="59"/>
    </row>
    <row r="28" spans="1:9" ht="28.2" customHeight="1">
      <c r="A28" s="19" t="s">
        <v>154</v>
      </c>
      <c r="B28" s="78"/>
      <c r="C28" s="230"/>
      <c r="D28" s="230"/>
      <c r="E28" s="230"/>
      <c r="F28" s="67"/>
      <c r="G28" s="67"/>
      <c r="H28" s="67" t="e">
        <f t="shared" si="0"/>
        <v>#DIV/0!</v>
      </c>
      <c r="I28" s="231"/>
    </row>
    <row r="29" spans="1:9" ht="21" customHeight="1">
      <c r="A29" s="19" t="s">
        <v>155</v>
      </c>
      <c r="B29" s="78"/>
      <c r="C29" s="230"/>
      <c r="D29" s="230"/>
      <c r="E29" s="230"/>
      <c r="F29" s="4"/>
      <c r="G29" s="4"/>
      <c r="H29" s="4" t="e">
        <f t="shared" si="0"/>
        <v>#DIV/0!</v>
      </c>
      <c r="I29" s="231"/>
    </row>
    <row r="30" spans="1:9" ht="23.25" customHeight="1">
      <c r="A30" s="19" t="s">
        <v>156</v>
      </c>
      <c r="B30" s="34"/>
      <c r="C30" s="232"/>
      <c r="D30" s="232"/>
      <c r="E30" s="232"/>
      <c r="F30" s="232"/>
      <c r="G30" s="232"/>
      <c r="H30" s="232" t="e">
        <f t="shared" si="0"/>
        <v>#DIV/0!</v>
      </c>
      <c r="I30" s="231"/>
    </row>
    <row r="31" spans="1:9" ht="21" customHeight="1">
      <c r="A31" s="19" t="s">
        <v>157</v>
      </c>
      <c r="B31" s="34"/>
      <c r="C31" s="232"/>
      <c r="D31" s="232"/>
      <c r="E31" s="232"/>
      <c r="F31" s="232"/>
      <c r="G31" s="232"/>
      <c r="H31" s="232" t="e">
        <f t="shared" si="0"/>
        <v>#DIV/0!</v>
      </c>
      <c r="I31" s="231"/>
    </row>
    <row r="32" spans="1:9" ht="21" customHeight="1">
      <c r="A32" s="19" t="s">
        <v>158</v>
      </c>
      <c r="B32" s="34"/>
      <c r="C32" s="233"/>
      <c r="D32" s="233"/>
      <c r="E32" s="233"/>
      <c r="F32" s="233"/>
      <c r="G32" s="233"/>
      <c r="H32" s="233" t="e">
        <f t="shared" si="0"/>
        <v>#DIV/0!</v>
      </c>
      <c r="I32" s="231"/>
    </row>
    <row r="33" spans="1:9" ht="21" customHeight="1">
      <c r="A33" s="19" t="s">
        <v>159</v>
      </c>
      <c r="B33" s="34"/>
      <c r="C33" s="234"/>
      <c r="D33" s="234"/>
      <c r="E33" s="234"/>
      <c r="F33" s="233"/>
      <c r="G33" s="233"/>
      <c r="H33" s="233" t="e">
        <f t="shared" si="0"/>
        <v>#DIV/0!</v>
      </c>
      <c r="I33" s="231"/>
    </row>
    <row r="34" spans="1:9" ht="21" customHeight="1">
      <c r="A34" s="19" t="s">
        <v>160</v>
      </c>
      <c r="B34" s="80"/>
      <c r="C34" s="233"/>
      <c r="D34" s="233"/>
      <c r="E34" s="233"/>
      <c r="F34" s="73"/>
      <c r="G34" s="73"/>
      <c r="H34" s="73" t="e">
        <f t="shared" si="0"/>
        <v>#DIV/0!</v>
      </c>
      <c r="I34" s="231"/>
    </row>
    <row r="35" spans="1:9" ht="21" customHeight="1">
      <c r="A35" s="19" t="s">
        <v>161</v>
      </c>
      <c r="B35" s="34"/>
      <c r="C35" s="234"/>
      <c r="D35" s="234"/>
      <c r="E35" s="234"/>
      <c r="F35" s="233"/>
      <c r="G35" s="233"/>
      <c r="H35" s="233" t="e">
        <f t="shared" si="0"/>
        <v>#DIV/0!</v>
      </c>
      <c r="I35" s="231"/>
    </row>
    <row r="36" spans="1:9" ht="21" customHeight="1">
      <c r="A36" s="19" t="s">
        <v>162</v>
      </c>
      <c r="B36" s="34"/>
      <c r="C36" s="73"/>
      <c r="D36" s="73"/>
      <c r="E36" s="73"/>
      <c r="F36" s="73"/>
      <c r="G36" s="73"/>
      <c r="H36" s="73" t="e">
        <f t="shared" si="0"/>
        <v>#DIV/0!</v>
      </c>
      <c r="I36" s="231"/>
    </row>
    <row r="37" spans="1:9" ht="23.4">
      <c r="A37" s="298" t="s">
        <v>109</v>
      </c>
      <c r="B37" s="140"/>
      <c r="C37" s="302"/>
      <c r="D37" s="302"/>
      <c r="E37" s="302"/>
      <c r="F37" s="134">
        <f>+F38+F41+F44</f>
        <v>0</v>
      </c>
      <c r="G37" s="134"/>
      <c r="H37" s="134" t="e">
        <f t="shared" si="0"/>
        <v>#DIV/0!</v>
      </c>
      <c r="I37" s="201"/>
    </row>
    <row r="38" spans="1:9" ht="28.2" customHeight="1">
      <c r="A38" s="19" t="s">
        <v>154</v>
      </c>
      <c r="B38" s="78"/>
      <c r="C38" s="230"/>
      <c r="D38" s="230"/>
      <c r="E38" s="230"/>
      <c r="F38" s="67"/>
      <c r="G38" s="67"/>
      <c r="H38" s="67" t="e">
        <f t="shared" si="0"/>
        <v>#DIV/0!</v>
      </c>
      <c r="I38" s="231"/>
    </row>
    <row r="39" spans="1:9" ht="21" customHeight="1">
      <c r="A39" s="19" t="s">
        <v>155</v>
      </c>
      <c r="B39" s="78"/>
      <c r="C39" s="230"/>
      <c r="D39" s="230"/>
      <c r="E39" s="230"/>
      <c r="F39" s="4"/>
      <c r="G39" s="4"/>
      <c r="H39" s="4" t="e">
        <f t="shared" si="0"/>
        <v>#DIV/0!</v>
      </c>
      <c r="I39" s="231"/>
    </row>
    <row r="40" spans="1:9" ht="23.25" customHeight="1">
      <c r="A40" s="19" t="s">
        <v>156</v>
      </c>
      <c r="B40" s="34"/>
      <c r="C40" s="232"/>
      <c r="D40" s="232"/>
      <c r="E40" s="232"/>
      <c r="F40" s="232"/>
      <c r="G40" s="232"/>
      <c r="H40" s="232" t="e">
        <f t="shared" si="0"/>
        <v>#DIV/0!</v>
      </c>
      <c r="I40" s="231"/>
    </row>
    <row r="41" spans="1:9" ht="21" customHeight="1">
      <c r="A41" s="19" t="s">
        <v>157</v>
      </c>
      <c r="B41" s="34"/>
      <c r="C41" s="232"/>
      <c r="D41" s="232"/>
      <c r="E41" s="232"/>
      <c r="F41" s="232"/>
      <c r="G41" s="232"/>
      <c r="H41" s="232" t="e">
        <f t="shared" si="0"/>
        <v>#DIV/0!</v>
      </c>
      <c r="I41" s="231"/>
    </row>
    <row r="42" spans="1:9" ht="21" customHeight="1">
      <c r="A42" s="19" t="s">
        <v>158</v>
      </c>
      <c r="B42" s="34"/>
      <c r="C42" s="233"/>
      <c r="D42" s="233"/>
      <c r="E42" s="233"/>
      <c r="F42" s="233"/>
      <c r="G42" s="233"/>
      <c r="H42" s="233" t="e">
        <f t="shared" si="0"/>
        <v>#DIV/0!</v>
      </c>
      <c r="I42" s="231"/>
    </row>
    <row r="43" spans="1:9" ht="21" customHeight="1">
      <c r="A43" s="19" t="s">
        <v>159</v>
      </c>
      <c r="B43" s="34"/>
      <c r="C43" s="234"/>
      <c r="D43" s="234"/>
      <c r="E43" s="234"/>
      <c r="F43" s="233"/>
      <c r="G43" s="233"/>
      <c r="H43" s="233" t="e">
        <f t="shared" si="0"/>
        <v>#DIV/0!</v>
      </c>
      <c r="I43" s="231"/>
    </row>
    <row r="44" spans="1:9" ht="21" customHeight="1">
      <c r="A44" s="19" t="s">
        <v>160</v>
      </c>
      <c r="B44" s="80"/>
      <c r="C44" s="233"/>
      <c r="D44" s="233"/>
      <c r="E44" s="233"/>
      <c r="F44" s="73"/>
      <c r="G44" s="73"/>
      <c r="H44" s="73" t="e">
        <f t="shared" si="0"/>
        <v>#DIV/0!</v>
      </c>
      <c r="I44" s="231"/>
    </row>
    <row r="45" spans="1:9" ht="21" customHeight="1">
      <c r="A45" s="19" t="s">
        <v>161</v>
      </c>
      <c r="B45" s="34"/>
      <c r="C45" s="234"/>
      <c r="D45" s="234"/>
      <c r="E45" s="234"/>
      <c r="F45" s="233"/>
      <c r="G45" s="233"/>
      <c r="H45" s="233" t="e">
        <f t="shared" si="0"/>
        <v>#DIV/0!</v>
      </c>
      <c r="I45" s="231"/>
    </row>
    <row r="46" spans="1:9" ht="21" customHeight="1">
      <c r="A46" s="19" t="s">
        <v>162</v>
      </c>
      <c r="B46" s="34"/>
      <c r="C46" s="73"/>
      <c r="D46" s="73"/>
      <c r="E46" s="73"/>
      <c r="F46" s="73"/>
      <c r="G46" s="73"/>
      <c r="H46" s="73" t="e">
        <f t="shared" si="0"/>
        <v>#DIV/0!</v>
      </c>
      <c r="I46" s="231"/>
    </row>
    <row r="47" spans="1:9" ht="23.25" customHeight="1">
      <c r="A47" s="303" t="s">
        <v>110</v>
      </c>
      <c r="B47" s="254"/>
      <c r="C47" s="254"/>
      <c r="D47" s="254"/>
      <c r="E47" s="254"/>
      <c r="F47" s="304">
        <f>+F48+F58</f>
        <v>0</v>
      </c>
      <c r="G47" s="304"/>
      <c r="H47" s="304" t="e">
        <f t="shared" si="0"/>
        <v>#DIV/0!</v>
      </c>
      <c r="I47" s="255"/>
    </row>
    <row r="48" spans="1:9" ht="21" customHeight="1">
      <c r="A48" s="236" t="s">
        <v>111</v>
      </c>
      <c r="B48" s="8"/>
      <c r="C48" s="8"/>
      <c r="D48" s="8"/>
      <c r="E48" s="8"/>
      <c r="F48" s="237">
        <f>+F49+F52+F55</f>
        <v>0</v>
      </c>
      <c r="G48" s="237"/>
      <c r="H48" s="237" t="e">
        <f t="shared" si="0"/>
        <v>#DIV/0!</v>
      </c>
      <c r="I48" s="146"/>
    </row>
    <row r="49" spans="1:9" ht="28.2" customHeight="1">
      <c r="A49" s="19" t="s">
        <v>154</v>
      </c>
      <c r="B49" s="78"/>
      <c r="C49" s="230"/>
      <c r="D49" s="230"/>
      <c r="E49" s="230"/>
      <c r="F49" s="67"/>
      <c r="G49" s="67"/>
      <c r="H49" s="67" t="e">
        <f t="shared" si="0"/>
        <v>#DIV/0!</v>
      </c>
      <c r="I49" s="231"/>
    </row>
    <row r="50" spans="1:9" ht="21" customHeight="1">
      <c r="A50" s="19" t="s">
        <v>155</v>
      </c>
      <c r="B50" s="78"/>
      <c r="C50" s="230"/>
      <c r="D50" s="230"/>
      <c r="E50" s="230"/>
      <c r="F50" s="4"/>
      <c r="G50" s="4"/>
      <c r="H50" s="4" t="e">
        <f t="shared" si="0"/>
        <v>#DIV/0!</v>
      </c>
      <c r="I50" s="231"/>
    </row>
    <row r="51" spans="1:9" ht="23.25" customHeight="1">
      <c r="A51" s="19" t="s">
        <v>156</v>
      </c>
      <c r="B51" s="34"/>
      <c r="C51" s="232"/>
      <c r="D51" s="232"/>
      <c r="E51" s="232"/>
      <c r="F51" s="232"/>
      <c r="G51" s="232"/>
      <c r="H51" s="232" t="e">
        <f t="shared" si="0"/>
        <v>#DIV/0!</v>
      </c>
      <c r="I51" s="231"/>
    </row>
    <row r="52" spans="1:9" ht="21" customHeight="1">
      <c r="A52" s="19" t="s">
        <v>157</v>
      </c>
      <c r="B52" s="34"/>
      <c r="C52" s="232"/>
      <c r="D52" s="232"/>
      <c r="E52" s="232"/>
      <c r="F52" s="232"/>
      <c r="G52" s="232"/>
      <c r="H52" s="232" t="e">
        <f t="shared" si="0"/>
        <v>#DIV/0!</v>
      </c>
      <c r="I52" s="231"/>
    </row>
    <row r="53" spans="1:9" ht="21" customHeight="1">
      <c r="A53" s="19" t="s">
        <v>158</v>
      </c>
      <c r="B53" s="34"/>
      <c r="C53" s="233"/>
      <c r="D53" s="233"/>
      <c r="E53" s="233"/>
      <c r="F53" s="233"/>
      <c r="G53" s="233"/>
      <c r="H53" s="233" t="e">
        <f t="shared" si="0"/>
        <v>#DIV/0!</v>
      </c>
      <c r="I53" s="231"/>
    </row>
    <row r="54" spans="1:9" ht="21" customHeight="1">
      <c r="A54" s="19" t="s">
        <v>159</v>
      </c>
      <c r="B54" s="34"/>
      <c r="C54" s="234"/>
      <c r="D54" s="234"/>
      <c r="E54" s="234"/>
      <c r="F54" s="233"/>
      <c r="G54" s="233"/>
      <c r="H54" s="233" t="e">
        <f t="shared" si="0"/>
        <v>#DIV/0!</v>
      </c>
      <c r="I54" s="231"/>
    </row>
    <row r="55" spans="1:9" ht="21" customHeight="1">
      <c r="A55" s="19" t="s">
        <v>160</v>
      </c>
      <c r="B55" s="80"/>
      <c r="C55" s="233"/>
      <c r="D55" s="233"/>
      <c r="E55" s="233"/>
      <c r="F55" s="73"/>
      <c r="G55" s="73"/>
      <c r="H55" s="73" t="e">
        <f t="shared" si="0"/>
        <v>#DIV/0!</v>
      </c>
      <c r="I55" s="231"/>
    </row>
    <row r="56" spans="1:9" ht="21" customHeight="1">
      <c r="A56" s="19" t="s">
        <v>161</v>
      </c>
      <c r="B56" s="34"/>
      <c r="C56" s="234"/>
      <c r="D56" s="234"/>
      <c r="E56" s="234"/>
      <c r="F56" s="233"/>
      <c r="G56" s="233"/>
      <c r="H56" s="233" t="e">
        <f t="shared" si="0"/>
        <v>#DIV/0!</v>
      </c>
      <c r="I56" s="231"/>
    </row>
    <row r="57" spans="1:9" ht="21" customHeight="1">
      <c r="A57" s="19" t="s">
        <v>162</v>
      </c>
      <c r="B57" s="34"/>
      <c r="C57" s="73"/>
      <c r="D57" s="73"/>
      <c r="E57" s="73"/>
      <c r="F57" s="73"/>
      <c r="G57" s="73"/>
      <c r="H57" s="73" t="e">
        <f t="shared" si="0"/>
        <v>#DIV/0!</v>
      </c>
      <c r="I57" s="231"/>
    </row>
    <row r="58" spans="1:9" ht="21">
      <c r="A58" s="114" t="s">
        <v>61</v>
      </c>
      <c r="B58" s="7"/>
      <c r="C58" s="7"/>
      <c r="D58" s="7"/>
      <c r="E58" s="7"/>
      <c r="F58" s="59">
        <f>+F59+F62+F65</f>
        <v>0</v>
      </c>
      <c r="G58" s="59"/>
      <c r="H58" s="59" t="e">
        <f t="shared" si="0"/>
        <v>#DIV/0!</v>
      </c>
      <c r="I58" s="59"/>
    </row>
    <row r="59" spans="1:9" ht="28.2" customHeight="1">
      <c r="A59" s="19" t="s">
        <v>154</v>
      </c>
      <c r="B59" s="78"/>
      <c r="C59" s="230"/>
      <c r="D59" s="230"/>
      <c r="E59" s="230"/>
      <c r="F59" s="67"/>
      <c r="G59" s="67"/>
      <c r="H59" s="67" t="e">
        <f t="shared" si="0"/>
        <v>#DIV/0!</v>
      </c>
      <c r="I59" s="231"/>
    </row>
    <row r="60" spans="1:9" ht="21" customHeight="1">
      <c r="A60" s="19" t="s">
        <v>155</v>
      </c>
      <c r="B60" s="78"/>
      <c r="C60" s="230"/>
      <c r="D60" s="230"/>
      <c r="E60" s="230"/>
      <c r="F60" s="4"/>
      <c r="G60" s="4"/>
      <c r="H60" s="4" t="e">
        <f t="shared" si="0"/>
        <v>#DIV/0!</v>
      </c>
      <c r="I60" s="231"/>
    </row>
    <row r="61" spans="1:9" ht="23.25" customHeight="1">
      <c r="A61" s="19" t="s">
        <v>156</v>
      </c>
      <c r="B61" s="34"/>
      <c r="C61" s="232"/>
      <c r="D61" s="232"/>
      <c r="E61" s="232"/>
      <c r="F61" s="232"/>
      <c r="G61" s="232"/>
      <c r="H61" s="232" t="e">
        <f t="shared" si="0"/>
        <v>#DIV/0!</v>
      </c>
      <c r="I61" s="231"/>
    </row>
    <row r="62" spans="1:9" ht="21" customHeight="1">
      <c r="A62" s="19" t="s">
        <v>157</v>
      </c>
      <c r="B62" s="34"/>
      <c r="C62" s="232"/>
      <c r="D62" s="232"/>
      <c r="E62" s="232"/>
      <c r="F62" s="232"/>
      <c r="G62" s="232"/>
      <c r="H62" s="232" t="e">
        <f t="shared" si="0"/>
        <v>#DIV/0!</v>
      </c>
      <c r="I62" s="231"/>
    </row>
    <row r="63" spans="1:9" ht="21" customHeight="1">
      <c r="A63" s="19" t="s">
        <v>158</v>
      </c>
      <c r="B63" s="34"/>
      <c r="C63" s="233"/>
      <c r="D63" s="233"/>
      <c r="E63" s="233"/>
      <c r="F63" s="233"/>
      <c r="G63" s="233"/>
      <c r="H63" s="233" t="e">
        <f t="shared" si="0"/>
        <v>#DIV/0!</v>
      </c>
      <c r="I63" s="231"/>
    </row>
    <row r="64" spans="1:9" ht="21" customHeight="1">
      <c r="A64" s="19" t="s">
        <v>159</v>
      </c>
      <c r="B64" s="34"/>
      <c r="C64" s="234"/>
      <c r="D64" s="234"/>
      <c r="E64" s="234"/>
      <c r="F64" s="233"/>
      <c r="G64" s="233"/>
      <c r="H64" s="233" t="e">
        <f t="shared" si="0"/>
        <v>#DIV/0!</v>
      </c>
      <c r="I64" s="231"/>
    </row>
    <row r="65" spans="1:9" ht="21" customHeight="1">
      <c r="A65" s="19" t="s">
        <v>160</v>
      </c>
      <c r="B65" s="80"/>
      <c r="C65" s="233"/>
      <c r="D65" s="233"/>
      <c r="E65" s="233"/>
      <c r="F65" s="73"/>
      <c r="G65" s="73"/>
      <c r="H65" s="73" t="e">
        <f t="shared" si="0"/>
        <v>#DIV/0!</v>
      </c>
      <c r="I65" s="231"/>
    </row>
    <row r="66" spans="1:9" ht="21" customHeight="1">
      <c r="A66" s="19" t="s">
        <v>161</v>
      </c>
      <c r="B66" s="34"/>
      <c r="C66" s="234"/>
      <c r="D66" s="234"/>
      <c r="E66" s="234"/>
      <c r="F66" s="233"/>
      <c r="G66" s="233"/>
      <c r="H66" s="233" t="e">
        <f t="shared" si="0"/>
        <v>#DIV/0!</v>
      </c>
      <c r="I66" s="231"/>
    </row>
    <row r="67" spans="1:9" ht="21" customHeight="1">
      <c r="A67" s="19" t="s">
        <v>162</v>
      </c>
      <c r="B67" s="34"/>
      <c r="C67" s="73"/>
      <c r="D67" s="73"/>
      <c r="E67" s="73"/>
      <c r="F67" s="73"/>
      <c r="G67" s="73"/>
      <c r="H67" s="73" t="e">
        <f t="shared" si="0"/>
        <v>#DIV/0!</v>
      </c>
      <c r="I67" s="231"/>
    </row>
    <row r="68" spans="1:9" ht="21">
      <c r="A68" s="305" t="s">
        <v>62</v>
      </c>
      <c r="B68" s="256"/>
      <c r="C68" s="256"/>
      <c r="D68" s="256"/>
      <c r="E68" s="256"/>
      <c r="F68" s="306">
        <f>+F69+F79+F89</f>
        <v>0</v>
      </c>
      <c r="G68" s="306"/>
      <c r="H68" s="306" t="e">
        <f t="shared" si="0"/>
        <v>#DIV/0!</v>
      </c>
      <c r="I68" s="257"/>
    </row>
    <row r="69" spans="1:9" ht="21">
      <c r="A69" s="297" t="s">
        <v>63</v>
      </c>
      <c r="B69" s="63"/>
      <c r="C69" s="63"/>
      <c r="D69" s="63"/>
      <c r="E69" s="63"/>
      <c r="F69" s="59">
        <f>+F70+F73+F76</f>
        <v>0</v>
      </c>
      <c r="G69" s="59"/>
      <c r="H69" s="59" t="e">
        <f t="shared" ref="H69:H120" si="1">+G69/F69*100</f>
        <v>#DIV/0!</v>
      </c>
      <c r="I69" s="59"/>
    </row>
    <row r="70" spans="1:9" ht="28.2" customHeight="1">
      <c r="A70" s="19" t="s">
        <v>154</v>
      </c>
      <c r="B70" s="78"/>
      <c r="C70" s="230"/>
      <c r="D70" s="230"/>
      <c r="E70" s="230"/>
      <c r="F70" s="67"/>
      <c r="G70" s="67"/>
      <c r="H70" s="67" t="e">
        <f t="shared" si="1"/>
        <v>#DIV/0!</v>
      </c>
      <c r="I70" s="231"/>
    </row>
    <row r="71" spans="1:9" ht="21" customHeight="1">
      <c r="A71" s="19" t="s">
        <v>155</v>
      </c>
      <c r="B71" s="78"/>
      <c r="C71" s="230"/>
      <c r="D71" s="230"/>
      <c r="E71" s="230"/>
      <c r="F71" s="4"/>
      <c r="G71" s="4"/>
      <c r="H71" s="4" t="e">
        <f t="shared" si="1"/>
        <v>#DIV/0!</v>
      </c>
      <c r="I71" s="231"/>
    </row>
    <row r="72" spans="1:9" ht="23.25" customHeight="1">
      <c r="A72" s="19" t="s">
        <v>156</v>
      </c>
      <c r="B72" s="34"/>
      <c r="C72" s="232"/>
      <c r="D72" s="232"/>
      <c r="E72" s="232"/>
      <c r="F72" s="232"/>
      <c r="G72" s="232"/>
      <c r="H72" s="232" t="e">
        <f t="shared" si="1"/>
        <v>#DIV/0!</v>
      </c>
      <c r="I72" s="231"/>
    </row>
    <row r="73" spans="1:9" ht="21" customHeight="1">
      <c r="A73" s="19" t="s">
        <v>157</v>
      </c>
      <c r="B73" s="34"/>
      <c r="C73" s="232"/>
      <c r="D73" s="232"/>
      <c r="E73" s="232"/>
      <c r="F73" s="232"/>
      <c r="G73" s="232"/>
      <c r="H73" s="232" t="e">
        <f t="shared" si="1"/>
        <v>#DIV/0!</v>
      </c>
      <c r="I73" s="231"/>
    </row>
    <row r="74" spans="1:9" ht="21" customHeight="1">
      <c r="A74" s="19" t="s">
        <v>158</v>
      </c>
      <c r="B74" s="34"/>
      <c r="C74" s="233"/>
      <c r="D74" s="233"/>
      <c r="E74" s="233"/>
      <c r="F74" s="233"/>
      <c r="G74" s="233"/>
      <c r="H74" s="233" t="e">
        <f t="shared" si="1"/>
        <v>#DIV/0!</v>
      </c>
      <c r="I74" s="231"/>
    </row>
    <row r="75" spans="1:9" ht="21" customHeight="1">
      <c r="A75" s="19" t="s">
        <v>159</v>
      </c>
      <c r="B75" s="34"/>
      <c r="C75" s="234"/>
      <c r="D75" s="234"/>
      <c r="E75" s="234"/>
      <c r="F75" s="233"/>
      <c r="G75" s="233"/>
      <c r="H75" s="233" t="e">
        <f t="shared" si="1"/>
        <v>#DIV/0!</v>
      </c>
      <c r="I75" s="231"/>
    </row>
    <row r="76" spans="1:9" ht="21" customHeight="1">
      <c r="A76" s="19" t="s">
        <v>160</v>
      </c>
      <c r="B76" s="80"/>
      <c r="C76" s="233"/>
      <c r="D76" s="233"/>
      <c r="E76" s="233"/>
      <c r="F76" s="73"/>
      <c r="G76" s="73"/>
      <c r="H76" s="73" t="e">
        <f t="shared" si="1"/>
        <v>#DIV/0!</v>
      </c>
      <c r="I76" s="231"/>
    </row>
    <row r="77" spans="1:9" ht="21" customHeight="1">
      <c r="A77" s="19" t="s">
        <v>161</v>
      </c>
      <c r="B77" s="34"/>
      <c r="C77" s="234"/>
      <c r="D77" s="234"/>
      <c r="E77" s="234"/>
      <c r="F77" s="233"/>
      <c r="G77" s="233"/>
      <c r="H77" s="233" t="e">
        <f t="shared" si="1"/>
        <v>#DIV/0!</v>
      </c>
      <c r="I77" s="231"/>
    </row>
    <row r="78" spans="1:9" ht="21" customHeight="1">
      <c r="A78" s="19" t="s">
        <v>162</v>
      </c>
      <c r="B78" s="34"/>
      <c r="C78" s="73"/>
      <c r="D78" s="73"/>
      <c r="E78" s="73"/>
      <c r="F78" s="73"/>
      <c r="G78" s="73"/>
      <c r="H78" s="73" t="e">
        <f t="shared" si="1"/>
        <v>#DIV/0!</v>
      </c>
      <c r="I78" s="231"/>
    </row>
    <row r="79" spans="1:9" ht="21">
      <c r="A79" s="307" t="s">
        <v>64</v>
      </c>
      <c r="B79" s="64"/>
      <c r="C79" s="64"/>
      <c r="D79" s="64"/>
      <c r="E79" s="64"/>
      <c r="F79" s="62">
        <f>+F80+F83+F86</f>
        <v>0</v>
      </c>
      <c r="G79" s="62"/>
      <c r="H79" s="62" t="e">
        <f t="shared" si="1"/>
        <v>#DIV/0!</v>
      </c>
      <c r="I79" s="62"/>
    </row>
    <row r="80" spans="1:9" ht="28.2" customHeight="1">
      <c r="A80" s="19" t="s">
        <v>154</v>
      </c>
      <c r="B80" s="78"/>
      <c r="C80" s="230"/>
      <c r="D80" s="230"/>
      <c r="E80" s="230"/>
      <c r="F80" s="67"/>
      <c r="G80" s="67"/>
      <c r="H80" s="67" t="e">
        <f t="shared" si="1"/>
        <v>#DIV/0!</v>
      </c>
      <c r="I80" s="231"/>
    </row>
    <row r="81" spans="1:9" ht="21" customHeight="1">
      <c r="A81" s="19" t="s">
        <v>155</v>
      </c>
      <c r="B81" s="78"/>
      <c r="C81" s="230"/>
      <c r="D81" s="230"/>
      <c r="E81" s="230"/>
      <c r="F81" s="4"/>
      <c r="G81" s="4"/>
      <c r="H81" s="4" t="e">
        <f t="shared" si="1"/>
        <v>#DIV/0!</v>
      </c>
      <c r="I81" s="231"/>
    </row>
    <row r="82" spans="1:9" ht="23.25" customHeight="1">
      <c r="A82" s="19" t="s">
        <v>156</v>
      </c>
      <c r="B82" s="34"/>
      <c r="C82" s="232"/>
      <c r="D82" s="232"/>
      <c r="E82" s="232"/>
      <c r="F82" s="232"/>
      <c r="G82" s="232"/>
      <c r="H82" s="232" t="e">
        <f t="shared" si="1"/>
        <v>#DIV/0!</v>
      </c>
      <c r="I82" s="231"/>
    </row>
    <row r="83" spans="1:9" ht="21" customHeight="1">
      <c r="A83" s="19" t="s">
        <v>157</v>
      </c>
      <c r="B83" s="34"/>
      <c r="C83" s="232"/>
      <c r="D83" s="232"/>
      <c r="E83" s="232"/>
      <c r="F83" s="232"/>
      <c r="G83" s="232"/>
      <c r="H83" s="232" t="e">
        <f t="shared" si="1"/>
        <v>#DIV/0!</v>
      </c>
      <c r="I83" s="231"/>
    </row>
    <row r="84" spans="1:9" ht="21" customHeight="1">
      <c r="A84" s="19" t="s">
        <v>158</v>
      </c>
      <c r="B84" s="34"/>
      <c r="C84" s="233"/>
      <c r="D84" s="233"/>
      <c r="E84" s="233"/>
      <c r="F84" s="233"/>
      <c r="G84" s="233"/>
      <c r="H84" s="233" t="e">
        <f t="shared" si="1"/>
        <v>#DIV/0!</v>
      </c>
      <c r="I84" s="231"/>
    </row>
    <row r="85" spans="1:9" ht="21" customHeight="1">
      <c r="A85" s="19" t="s">
        <v>159</v>
      </c>
      <c r="B85" s="34"/>
      <c r="C85" s="234"/>
      <c r="D85" s="234"/>
      <c r="E85" s="234"/>
      <c r="F85" s="233"/>
      <c r="G85" s="233"/>
      <c r="H85" s="233" t="e">
        <f t="shared" si="1"/>
        <v>#DIV/0!</v>
      </c>
      <c r="I85" s="231"/>
    </row>
    <row r="86" spans="1:9" ht="21" customHeight="1">
      <c r="A86" s="19" t="s">
        <v>160</v>
      </c>
      <c r="B86" s="80"/>
      <c r="C86" s="233"/>
      <c r="D86" s="233"/>
      <c r="E86" s="233"/>
      <c r="F86" s="73"/>
      <c r="G86" s="73"/>
      <c r="H86" s="73" t="e">
        <f t="shared" si="1"/>
        <v>#DIV/0!</v>
      </c>
      <c r="I86" s="231"/>
    </row>
    <row r="87" spans="1:9" ht="21" customHeight="1">
      <c r="A87" s="19" t="s">
        <v>161</v>
      </c>
      <c r="B87" s="34"/>
      <c r="C87" s="234"/>
      <c r="D87" s="234"/>
      <c r="E87" s="234"/>
      <c r="F87" s="233"/>
      <c r="G87" s="233"/>
      <c r="H87" s="233" t="e">
        <f t="shared" si="1"/>
        <v>#DIV/0!</v>
      </c>
      <c r="I87" s="231"/>
    </row>
    <row r="88" spans="1:9" ht="21" customHeight="1">
      <c r="A88" s="19" t="s">
        <v>162</v>
      </c>
      <c r="B88" s="34"/>
      <c r="C88" s="73"/>
      <c r="D88" s="73"/>
      <c r="E88" s="73"/>
      <c r="F88" s="73"/>
      <c r="G88" s="73"/>
      <c r="H88" s="73" t="e">
        <f t="shared" si="1"/>
        <v>#DIV/0!</v>
      </c>
      <c r="I88" s="231"/>
    </row>
    <row r="89" spans="1:9" ht="21">
      <c r="A89" s="307" t="s">
        <v>65</v>
      </c>
      <c r="B89" s="10"/>
      <c r="C89" s="10"/>
      <c r="D89" s="10"/>
      <c r="E89" s="10"/>
      <c r="F89" s="62">
        <f>+F90+F93+F96</f>
        <v>0</v>
      </c>
      <c r="G89" s="62"/>
      <c r="H89" s="62" t="e">
        <f t="shared" si="1"/>
        <v>#DIV/0!</v>
      </c>
      <c r="I89" s="62"/>
    </row>
    <row r="90" spans="1:9" ht="28.2" customHeight="1">
      <c r="A90" s="19" t="s">
        <v>154</v>
      </c>
      <c r="B90" s="78"/>
      <c r="C90" s="230"/>
      <c r="D90" s="230"/>
      <c r="E90" s="230"/>
      <c r="F90" s="67"/>
      <c r="G90" s="67"/>
      <c r="H90" s="67" t="e">
        <f t="shared" si="1"/>
        <v>#DIV/0!</v>
      </c>
      <c r="I90" s="231"/>
    </row>
    <row r="91" spans="1:9" ht="21" customHeight="1">
      <c r="A91" s="19" t="s">
        <v>155</v>
      </c>
      <c r="B91" s="78"/>
      <c r="C91" s="230"/>
      <c r="D91" s="230"/>
      <c r="E91" s="230"/>
      <c r="F91" s="4"/>
      <c r="G91" s="4"/>
      <c r="H91" s="4" t="e">
        <f t="shared" si="1"/>
        <v>#DIV/0!</v>
      </c>
      <c r="I91" s="231"/>
    </row>
    <row r="92" spans="1:9" ht="23.25" customHeight="1">
      <c r="A92" s="19" t="s">
        <v>156</v>
      </c>
      <c r="B92" s="34"/>
      <c r="C92" s="232"/>
      <c r="D92" s="232"/>
      <c r="E92" s="232"/>
      <c r="F92" s="232"/>
      <c r="G92" s="232"/>
      <c r="H92" s="232" t="e">
        <f t="shared" si="1"/>
        <v>#DIV/0!</v>
      </c>
      <c r="I92" s="231"/>
    </row>
    <row r="93" spans="1:9" ht="21" customHeight="1">
      <c r="A93" s="19" t="s">
        <v>157</v>
      </c>
      <c r="B93" s="34"/>
      <c r="C93" s="232"/>
      <c r="D93" s="232"/>
      <c r="E93" s="232"/>
      <c r="F93" s="232"/>
      <c r="G93" s="232"/>
      <c r="H93" s="232" t="e">
        <f t="shared" si="1"/>
        <v>#DIV/0!</v>
      </c>
      <c r="I93" s="231"/>
    </row>
    <row r="94" spans="1:9" ht="21" customHeight="1">
      <c r="A94" s="19" t="s">
        <v>158</v>
      </c>
      <c r="B94" s="34"/>
      <c r="C94" s="233"/>
      <c r="D94" s="233"/>
      <c r="E94" s="233"/>
      <c r="F94" s="233"/>
      <c r="G94" s="233"/>
      <c r="H94" s="233" t="e">
        <f t="shared" si="1"/>
        <v>#DIV/0!</v>
      </c>
      <c r="I94" s="231"/>
    </row>
    <row r="95" spans="1:9" ht="21" customHeight="1">
      <c r="A95" s="19" t="s">
        <v>159</v>
      </c>
      <c r="B95" s="34"/>
      <c r="C95" s="234"/>
      <c r="D95" s="234"/>
      <c r="E95" s="234"/>
      <c r="F95" s="233"/>
      <c r="G95" s="233"/>
      <c r="H95" s="233" t="e">
        <f t="shared" si="1"/>
        <v>#DIV/0!</v>
      </c>
      <c r="I95" s="231"/>
    </row>
    <row r="96" spans="1:9" ht="21" customHeight="1">
      <c r="A96" s="19" t="s">
        <v>160</v>
      </c>
      <c r="B96" s="80"/>
      <c r="C96" s="233"/>
      <c r="D96" s="233"/>
      <c r="E96" s="233"/>
      <c r="F96" s="73"/>
      <c r="G96" s="73"/>
      <c r="H96" s="73" t="e">
        <f t="shared" si="1"/>
        <v>#DIV/0!</v>
      </c>
      <c r="I96" s="231"/>
    </row>
    <row r="97" spans="1:9" ht="21" customHeight="1">
      <c r="A97" s="19" t="s">
        <v>161</v>
      </c>
      <c r="B97" s="34"/>
      <c r="C97" s="234"/>
      <c r="D97" s="234"/>
      <c r="E97" s="234"/>
      <c r="F97" s="233"/>
      <c r="G97" s="233"/>
      <c r="H97" s="233" t="e">
        <f t="shared" si="1"/>
        <v>#DIV/0!</v>
      </c>
      <c r="I97" s="231"/>
    </row>
    <row r="98" spans="1:9" ht="21" customHeight="1">
      <c r="A98" s="19" t="s">
        <v>162</v>
      </c>
      <c r="B98" s="34"/>
      <c r="C98" s="73"/>
      <c r="D98" s="73"/>
      <c r="E98" s="73"/>
      <c r="F98" s="73"/>
      <c r="G98" s="73"/>
      <c r="H98" s="73" t="e">
        <f t="shared" si="1"/>
        <v>#DIV/0!</v>
      </c>
      <c r="I98" s="231"/>
    </row>
    <row r="99" spans="1:9" ht="21">
      <c r="A99" s="228" t="s">
        <v>66</v>
      </c>
      <c r="B99" s="258"/>
      <c r="C99" s="258"/>
      <c r="D99" s="258"/>
      <c r="E99" s="258"/>
      <c r="F99" s="238">
        <f>+F100</f>
        <v>0</v>
      </c>
      <c r="G99" s="238"/>
      <c r="H99" s="238" t="e">
        <f t="shared" si="1"/>
        <v>#DIV/0!</v>
      </c>
      <c r="I99" s="253"/>
    </row>
    <row r="100" spans="1:9" ht="21">
      <c r="A100" s="114" t="s">
        <v>67</v>
      </c>
      <c r="B100" s="7"/>
      <c r="C100" s="7"/>
      <c r="D100" s="7"/>
      <c r="E100" s="7"/>
      <c r="F100" s="59">
        <f>+F101+F104+F107</f>
        <v>0</v>
      </c>
      <c r="G100" s="59"/>
      <c r="H100" s="59" t="e">
        <f t="shared" si="1"/>
        <v>#DIV/0!</v>
      </c>
      <c r="I100" s="59"/>
    </row>
    <row r="101" spans="1:9" ht="28.2" customHeight="1">
      <c r="A101" s="19" t="s">
        <v>154</v>
      </c>
      <c r="B101" s="78"/>
      <c r="C101" s="230"/>
      <c r="D101" s="230"/>
      <c r="E101" s="230"/>
      <c r="F101" s="67"/>
      <c r="G101" s="67"/>
      <c r="H101" s="67" t="e">
        <f t="shared" si="1"/>
        <v>#DIV/0!</v>
      </c>
      <c r="I101" s="231"/>
    </row>
    <row r="102" spans="1:9" ht="21" customHeight="1">
      <c r="A102" s="19" t="s">
        <v>155</v>
      </c>
      <c r="B102" s="78"/>
      <c r="C102" s="230"/>
      <c r="D102" s="230"/>
      <c r="E102" s="230"/>
      <c r="F102" s="4"/>
      <c r="G102" s="4"/>
      <c r="H102" s="4" t="e">
        <f t="shared" si="1"/>
        <v>#DIV/0!</v>
      </c>
      <c r="I102" s="231"/>
    </row>
    <row r="103" spans="1:9" ht="23.25" customHeight="1">
      <c r="A103" s="19" t="s">
        <v>156</v>
      </c>
      <c r="B103" s="34"/>
      <c r="C103" s="232"/>
      <c r="D103" s="232"/>
      <c r="E103" s="232"/>
      <c r="F103" s="232"/>
      <c r="G103" s="232"/>
      <c r="H103" s="232" t="e">
        <f t="shared" si="1"/>
        <v>#DIV/0!</v>
      </c>
      <c r="I103" s="231"/>
    </row>
    <row r="104" spans="1:9" ht="21" customHeight="1">
      <c r="A104" s="19" t="s">
        <v>157</v>
      </c>
      <c r="B104" s="34"/>
      <c r="C104" s="232"/>
      <c r="D104" s="232"/>
      <c r="E104" s="232"/>
      <c r="F104" s="232"/>
      <c r="G104" s="232"/>
      <c r="H104" s="232" t="e">
        <f t="shared" si="1"/>
        <v>#DIV/0!</v>
      </c>
      <c r="I104" s="231"/>
    </row>
    <row r="105" spans="1:9" ht="21" customHeight="1">
      <c r="A105" s="19" t="s">
        <v>158</v>
      </c>
      <c r="B105" s="34"/>
      <c r="C105" s="233"/>
      <c r="D105" s="233"/>
      <c r="E105" s="233"/>
      <c r="F105" s="233"/>
      <c r="G105" s="233"/>
      <c r="H105" s="233" t="e">
        <f t="shared" si="1"/>
        <v>#DIV/0!</v>
      </c>
      <c r="I105" s="231"/>
    </row>
    <row r="106" spans="1:9" ht="21" customHeight="1">
      <c r="A106" s="19" t="s">
        <v>159</v>
      </c>
      <c r="B106" s="34"/>
      <c r="C106" s="234"/>
      <c r="D106" s="234"/>
      <c r="E106" s="234"/>
      <c r="F106" s="233"/>
      <c r="G106" s="233"/>
      <c r="H106" s="233" t="e">
        <f t="shared" si="1"/>
        <v>#DIV/0!</v>
      </c>
      <c r="I106" s="231"/>
    </row>
    <row r="107" spans="1:9" ht="21" customHeight="1">
      <c r="A107" s="19" t="s">
        <v>160</v>
      </c>
      <c r="B107" s="80"/>
      <c r="C107" s="233"/>
      <c r="D107" s="233"/>
      <c r="E107" s="233"/>
      <c r="F107" s="73"/>
      <c r="G107" s="73"/>
      <c r="H107" s="73" t="e">
        <f t="shared" si="1"/>
        <v>#DIV/0!</v>
      </c>
      <c r="I107" s="231"/>
    </row>
    <row r="108" spans="1:9" ht="21" customHeight="1">
      <c r="A108" s="19" t="s">
        <v>161</v>
      </c>
      <c r="B108" s="34"/>
      <c r="C108" s="234"/>
      <c r="D108" s="234"/>
      <c r="E108" s="234"/>
      <c r="F108" s="233"/>
      <c r="G108" s="233"/>
      <c r="H108" s="233" t="e">
        <f t="shared" si="1"/>
        <v>#DIV/0!</v>
      </c>
      <c r="I108" s="231"/>
    </row>
    <row r="109" spans="1:9" ht="21" customHeight="1">
      <c r="A109" s="19" t="s">
        <v>162</v>
      </c>
      <c r="B109" s="34"/>
      <c r="C109" s="73"/>
      <c r="D109" s="73"/>
      <c r="E109" s="73"/>
      <c r="F109" s="73"/>
      <c r="G109" s="73"/>
      <c r="H109" s="73" t="e">
        <f t="shared" si="1"/>
        <v>#DIV/0!</v>
      </c>
      <c r="I109" s="231"/>
    </row>
    <row r="110" spans="1:9" ht="21">
      <c r="A110" s="305" t="s">
        <v>68</v>
      </c>
      <c r="B110" s="256"/>
      <c r="C110" s="256"/>
      <c r="D110" s="256"/>
      <c r="E110" s="256"/>
      <c r="F110" s="306">
        <f>+F111</f>
        <v>0</v>
      </c>
      <c r="G110" s="306"/>
      <c r="H110" s="306" t="e">
        <f t="shared" si="1"/>
        <v>#DIV/0!</v>
      </c>
      <c r="I110" s="257"/>
    </row>
    <row r="111" spans="1:9" ht="42">
      <c r="A111" s="308" t="s">
        <v>69</v>
      </c>
      <c r="B111" s="9"/>
      <c r="C111" s="9"/>
      <c r="D111" s="9"/>
      <c r="E111" s="9"/>
      <c r="F111" s="111">
        <f>+F112+F115+F118</f>
        <v>0</v>
      </c>
      <c r="G111" s="111"/>
      <c r="H111" s="111" t="e">
        <f t="shared" si="1"/>
        <v>#DIV/0!</v>
      </c>
      <c r="I111" s="111"/>
    </row>
    <row r="112" spans="1:9" ht="28.2" customHeight="1">
      <c r="A112" s="19" t="s">
        <v>154</v>
      </c>
      <c r="B112" s="78"/>
      <c r="C112" s="230"/>
      <c r="D112" s="230"/>
      <c r="E112" s="230"/>
      <c r="F112" s="67"/>
      <c r="G112" s="67"/>
      <c r="H112" s="67" t="e">
        <f t="shared" si="1"/>
        <v>#DIV/0!</v>
      </c>
      <c r="I112" s="231"/>
    </row>
    <row r="113" spans="1:9" ht="21" customHeight="1">
      <c r="A113" s="19" t="s">
        <v>155</v>
      </c>
      <c r="B113" s="78"/>
      <c r="C113" s="230"/>
      <c r="D113" s="230"/>
      <c r="E113" s="230"/>
      <c r="F113" s="4"/>
      <c r="G113" s="4"/>
      <c r="H113" s="4" t="e">
        <f t="shared" si="1"/>
        <v>#DIV/0!</v>
      </c>
      <c r="I113" s="231"/>
    </row>
    <row r="114" spans="1:9" ht="23.25" customHeight="1">
      <c r="A114" s="19" t="s">
        <v>156</v>
      </c>
      <c r="B114" s="34"/>
      <c r="C114" s="232"/>
      <c r="D114" s="232"/>
      <c r="E114" s="232"/>
      <c r="F114" s="232"/>
      <c r="G114" s="232"/>
      <c r="H114" s="232" t="e">
        <f t="shared" si="1"/>
        <v>#DIV/0!</v>
      </c>
      <c r="I114" s="231"/>
    </row>
    <row r="115" spans="1:9" ht="21" customHeight="1">
      <c r="A115" s="19" t="s">
        <v>157</v>
      </c>
      <c r="B115" s="34"/>
      <c r="C115" s="232"/>
      <c r="D115" s="232"/>
      <c r="E115" s="232"/>
      <c r="F115" s="232"/>
      <c r="G115" s="232"/>
      <c r="H115" s="232" t="e">
        <f t="shared" si="1"/>
        <v>#DIV/0!</v>
      </c>
      <c r="I115" s="231"/>
    </row>
    <row r="116" spans="1:9" ht="21" customHeight="1">
      <c r="A116" s="19" t="s">
        <v>158</v>
      </c>
      <c r="B116" s="34"/>
      <c r="C116" s="233"/>
      <c r="D116" s="233"/>
      <c r="E116" s="233"/>
      <c r="F116" s="233"/>
      <c r="G116" s="233"/>
      <c r="H116" s="233" t="e">
        <f t="shared" si="1"/>
        <v>#DIV/0!</v>
      </c>
      <c r="I116" s="231"/>
    </row>
    <row r="117" spans="1:9" ht="21" customHeight="1">
      <c r="A117" s="19" t="s">
        <v>159</v>
      </c>
      <c r="B117" s="34"/>
      <c r="C117" s="234"/>
      <c r="D117" s="234"/>
      <c r="E117" s="234"/>
      <c r="F117" s="233"/>
      <c r="G117" s="233"/>
      <c r="H117" s="233" t="e">
        <f t="shared" si="1"/>
        <v>#DIV/0!</v>
      </c>
      <c r="I117" s="231"/>
    </row>
    <row r="118" spans="1:9" ht="21" customHeight="1">
      <c r="A118" s="19" t="s">
        <v>160</v>
      </c>
      <c r="B118" s="80"/>
      <c r="C118" s="233"/>
      <c r="D118" s="233"/>
      <c r="E118" s="233"/>
      <c r="F118" s="73"/>
      <c r="G118" s="73"/>
      <c r="H118" s="73" t="e">
        <f t="shared" si="1"/>
        <v>#DIV/0!</v>
      </c>
      <c r="I118" s="231"/>
    </row>
    <row r="119" spans="1:9" ht="21" customHeight="1">
      <c r="A119" s="19" t="s">
        <v>161</v>
      </c>
      <c r="B119" s="34"/>
      <c r="C119" s="234"/>
      <c r="D119" s="234"/>
      <c r="E119" s="234"/>
      <c r="F119" s="233"/>
      <c r="G119" s="233"/>
      <c r="H119" s="233" t="e">
        <f t="shared" si="1"/>
        <v>#DIV/0!</v>
      </c>
      <c r="I119" s="231"/>
    </row>
    <row r="120" spans="1:9" ht="21" customHeight="1">
      <c r="A120" s="29" t="s">
        <v>162</v>
      </c>
      <c r="B120" s="148"/>
      <c r="C120" s="278"/>
      <c r="D120" s="278"/>
      <c r="E120" s="278"/>
      <c r="F120" s="278"/>
      <c r="G120" s="278"/>
      <c r="H120" s="278" t="e">
        <f t="shared" si="1"/>
        <v>#DIV/0!</v>
      </c>
      <c r="I120" s="252"/>
    </row>
    <row r="122" spans="1:9" ht="21">
      <c r="A122" s="349" t="s">
        <v>184</v>
      </c>
    </row>
  </sheetData>
  <mergeCells count="4">
    <mergeCell ref="A1:I1"/>
    <mergeCell ref="A2:A3"/>
    <mergeCell ref="B2:H2"/>
    <mergeCell ref="I2:I3"/>
  </mergeCells>
  <pageMargins left="0.7" right="0.7" top="0.5" bottom="0" header="0.3" footer="0.3"/>
  <pageSetup paperSize="9" scale="49" fitToHeight="0" orientation="portrait" r:id="rId1"/>
  <rowBreaks count="1" manualBreakCount="1">
    <brk id="9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2"/>
  <sheetViews>
    <sheetView topLeftCell="A110" zoomScale="85" zoomScaleNormal="85" workbookViewId="0">
      <selection activeCell="A128" sqref="A128"/>
    </sheetView>
  </sheetViews>
  <sheetFormatPr defaultRowHeight="13.8"/>
  <cols>
    <col min="1" max="1" width="56.69921875" style="65" customWidth="1"/>
    <col min="2" max="2" width="8.3984375" style="65" bestFit="1" customWidth="1"/>
    <col min="3" max="3" width="9.69921875" style="65" customWidth="1"/>
    <col min="4" max="4" width="11.09765625" style="65" customWidth="1"/>
    <col min="5" max="5" width="8.59765625" style="65" customWidth="1"/>
    <col min="6" max="6" width="16.3984375" style="65" bestFit="1" customWidth="1"/>
    <col min="7" max="7" width="12.19921875" style="65" customWidth="1"/>
    <col min="8" max="8" width="16.3984375" style="65" customWidth="1"/>
    <col min="9" max="9" width="9.09765625" style="65" bestFit="1" customWidth="1"/>
    <col min="10" max="16384" width="8.796875" style="65"/>
  </cols>
  <sheetData>
    <row r="1" spans="1:9" ht="25.8">
      <c r="A1" s="370" t="s">
        <v>180</v>
      </c>
      <c r="B1" s="370"/>
      <c r="C1" s="370"/>
      <c r="D1" s="370"/>
      <c r="E1" s="370"/>
      <c r="F1" s="370"/>
      <c r="G1" s="370"/>
      <c r="H1" s="370"/>
      <c r="I1" s="370"/>
    </row>
    <row r="2" spans="1:9" ht="21">
      <c r="A2" s="363" t="s">
        <v>2</v>
      </c>
      <c r="B2" s="367" t="s">
        <v>175</v>
      </c>
      <c r="C2" s="368"/>
      <c r="D2" s="368"/>
      <c r="E2" s="368"/>
      <c r="F2" s="368"/>
      <c r="G2" s="368"/>
      <c r="H2" s="369"/>
      <c r="I2" s="373" t="s">
        <v>84</v>
      </c>
    </row>
    <row r="3" spans="1:9" ht="63">
      <c r="A3" s="364"/>
      <c r="B3" s="16" t="s">
        <v>4</v>
      </c>
      <c r="C3" s="270" t="s">
        <v>145</v>
      </c>
      <c r="D3" s="270" t="s">
        <v>142</v>
      </c>
      <c r="E3" s="270" t="s">
        <v>146</v>
      </c>
      <c r="F3" s="198" t="s">
        <v>143</v>
      </c>
      <c r="G3" s="270" t="s">
        <v>144</v>
      </c>
      <c r="H3" s="270" t="s">
        <v>146</v>
      </c>
      <c r="I3" s="374"/>
    </row>
    <row r="4" spans="1:9" ht="21">
      <c r="A4" s="17" t="s">
        <v>7</v>
      </c>
      <c r="B4" s="26"/>
      <c r="C4" s="18"/>
      <c r="D4" s="18"/>
      <c r="E4" s="18"/>
      <c r="F4" s="27">
        <f>SUM(F5+F16+F47+F68+F99)</f>
        <v>0</v>
      </c>
      <c r="G4" s="28"/>
      <c r="H4" s="259" t="e">
        <f>+G4/F4*100</f>
        <v>#DIV/0!</v>
      </c>
      <c r="I4" s="28"/>
    </row>
    <row r="5" spans="1:9" ht="21" customHeight="1">
      <c r="A5" s="228" t="s">
        <v>56</v>
      </c>
      <c r="B5" s="280"/>
      <c r="C5" s="281"/>
      <c r="D5" s="281"/>
      <c r="E5" s="281"/>
      <c r="F5" s="238">
        <f>+F6</f>
        <v>0</v>
      </c>
      <c r="G5" s="238"/>
      <c r="H5" s="238" t="e">
        <f t="shared" ref="H5:H68" si="0">+G5/F5*100</f>
        <v>#DIV/0!</v>
      </c>
      <c r="I5" s="293"/>
    </row>
    <row r="6" spans="1:9" ht="42">
      <c r="A6" s="114" t="s">
        <v>57</v>
      </c>
      <c r="B6" s="76"/>
      <c r="C6" s="24"/>
      <c r="D6" s="24"/>
      <c r="E6" s="24"/>
      <c r="F6" s="59">
        <f>+F7+F10+F13</f>
        <v>0</v>
      </c>
      <c r="G6" s="59"/>
      <c r="H6" s="59" t="e">
        <f t="shared" si="0"/>
        <v>#DIV/0!</v>
      </c>
      <c r="I6" s="294"/>
    </row>
    <row r="7" spans="1:9" ht="28.2" customHeight="1">
      <c r="A7" s="19" t="s">
        <v>154</v>
      </c>
      <c r="B7" s="78"/>
      <c r="C7" s="230"/>
      <c r="D7" s="230"/>
      <c r="E7" s="230"/>
      <c r="F7" s="67"/>
      <c r="G7" s="67"/>
      <c r="H7" s="67" t="e">
        <f t="shared" si="0"/>
        <v>#DIV/0!</v>
      </c>
      <c r="I7" s="231"/>
    </row>
    <row r="8" spans="1:9" ht="21" customHeight="1">
      <c r="A8" s="19" t="s">
        <v>155</v>
      </c>
      <c r="B8" s="78"/>
      <c r="C8" s="230"/>
      <c r="D8" s="230"/>
      <c r="E8" s="230"/>
      <c r="F8" s="4"/>
      <c r="G8" s="4"/>
      <c r="H8" s="4" t="e">
        <f t="shared" si="0"/>
        <v>#DIV/0!</v>
      </c>
      <c r="I8" s="231"/>
    </row>
    <row r="9" spans="1:9" ht="23.25" customHeight="1">
      <c r="A9" s="19" t="s">
        <v>156</v>
      </c>
      <c r="B9" s="34"/>
      <c r="C9" s="232"/>
      <c r="D9" s="232"/>
      <c r="E9" s="232"/>
      <c r="F9" s="232"/>
      <c r="G9" s="232"/>
      <c r="H9" s="232" t="e">
        <f t="shared" si="0"/>
        <v>#DIV/0!</v>
      </c>
      <c r="I9" s="231"/>
    </row>
    <row r="10" spans="1:9" ht="21" customHeight="1">
      <c r="A10" s="19" t="s">
        <v>157</v>
      </c>
      <c r="B10" s="34"/>
      <c r="C10" s="232"/>
      <c r="D10" s="232"/>
      <c r="E10" s="232"/>
      <c r="F10" s="232"/>
      <c r="G10" s="232"/>
      <c r="H10" s="232" t="e">
        <f t="shared" si="0"/>
        <v>#DIV/0!</v>
      </c>
      <c r="I10" s="231"/>
    </row>
    <row r="11" spans="1:9" ht="21" customHeight="1">
      <c r="A11" s="19" t="s">
        <v>158</v>
      </c>
      <c r="B11" s="34"/>
      <c r="C11" s="233"/>
      <c r="D11" s="233"/>
      <c r="E11" s="233"/>
      <c r="F11" s="233"/>
      <c r="G11" s="233"/>
      <c r="H11" s="233" t="e">
        <f t="shared" si="0"/>
        <v>#DIV/0!</v>
      </c>
      <c r="I11" s="231"/>
    </row>
    <row r="12" spans="1:9" ht="21" customHeight="1">
      <c r="A12" s="19" t="s">
        <v>159</v>
      </c>
      <c r="B12" s="34"/>
      <c r="C12" s="234"/>
      <c r="D12" s="234"/>
      <c r="E12" s="234"/>
      <c r="F12" s="233"/>
      <c r="G12" s="233"/>
      <c r="H12" s="233" t="e">
        <f t="shared" si="0"/>
        <v>#DIV/0!</v>
      </c>
      <c r="I12" s="231"/>
    </row>
    <row r="13" spans="1:9" ht="21" customHeight="1">
      <c r="A13" s="19" t="s">
        <v>160</v>
      </c>
      <c r="B13" s="80"/>
      <c r="C13" s="233"/>
      <c r="D13" s="233"/>
      <c r="E13" s="233"/>
      <c r="F13" s="73"/>
      <c r="G13" s="73"/>
      <c r="H13" s="73" t="e">
        <f t="shared" si="0"/>
        <v>#DIV/0!</v>
      </c>
      <c r="I13" s="231"/>
    </row>
    <row r="14" spans="1:9" ht="21" customHeight="1">
      <c r="A14" s="19" t="s">
        <v>161</v>
      </c>
      <c r="B14" s="34"/>
      <c r="C14" s="234"/>
      <c r="D14" s="234"/>
      <c r="E14" s="234"/>
      <c r="F14" s="233"/>
      <c r="G14" s="233"/>
      <c r="H14" s="233" t="e">
        <f t="shared" si="0"/>
        <v>#DIV/0!</v>
      </c>
      <c r="I14" s="231"/>
    </row>
    <row r="15" spans="1:9" ht="21" customHeight="1">
      <c r="A15" s="19" t="s">
        <v>162</v>
      </c>
      <c r="B15" s="34"/>
      <c r="C15" s="73"/>
      <c r="D15" s="73"/>
      <c r="E15" s="73"/>
      <c r="F15" s="73"/>
      <c r="G15" s="73"/>
      <c r="H15" s="73" t="e">
        <f t="shared" si="0"/>
        <v>#DIV/0!</v>
      </c>
      <c r="I15" s="231"/>
    </row>
    <row r="16" spans="1:9" ht="21">
      <c r="A16" s="273" t="s">
        <v>58</v>
      </c>
      <c r="B16" s="283"/>
      <c r="C16" s="284"/>
      <c r="D16" s="284"/>
      <c r="E16" s="284"/>
      <c r="F16" s="295">
        <f>+F17+F27+F37</f>
        <v>0</v>
      </c>
      <c r="G16" s="295"/>
      <c r="H16" s="295" t="e">
        <f t="shared" si="0"/>
        <v>#DIV/0!</v>
      </c>
      <c r="I16" s="296"/>
    </row>
    <row r="17" spans="1:9" ht="21">
      <c r="A17" s="297" t="s">
        <v>59</v>
      </c>
      <c r="B17" s="76"/>
      <c r="C17" s="24"/>
      <c r="D17" s="24"/>
      <c r="E17" s="24"/>
      <c r="F17" s="59">
        <f>+F18+F21+F24</f>
        <v>0</v>
      </c>
      <c r="G17" s="59"/>
      <c r="H17" s="59" t="e">
        <f t="shared" si="0"/>
        <v>#DIV/0!</v>
      </c>
      <c r="I17" s="294"/>
    </row>
    <row r="18" spans="1:9" ht="28.2" customHeight="1">
      <c r="A18" s="19" t="s">
        <v>154</v>
      </c>
      <c r="B18" s="78"/>
      <c r="C18" s="230"/>
      <c r="D18" s="230"/>
      <c r="E18" s="230"/>
      <c r="F18" s="67"/>
      <c r="G18" s="67"/>
      <c r="H18" s="67" t="e">
        <f t="shared" si="0"/>
        <v>#DIV/0!</v>
      </c>
      <c r="I18" s="231"/>
    </row>
    <row r="19" spans="1:9" ht="21" customHeight="1">
      <c r="A19" s="19" t="s">
        <v>155</v>
      </c>
      <c r="B19" s="78"/>
      <c r="C19" s="230"/>
      <c r="D19" s="230"/>
      <c r="E19" s="230"/>
      <c r="F19" s="4"/>
      <c r="G19" s="4"/>
      <c r="H19" s="4" t="e">
        <f t="shared" si="0"/>
        <v>#DIV/0!</v>
      </c>
      <c r="I19" s="231"/>
    </row>
    <row r="20" spans="1:9" ht="23.25" customHeight="1">
      <c r="A20" s="19" t="s">
        <v>156</v>
      </c>
      <c r="B20" s="34"/>
      <c r="C20" s="232"/>
      <c r="D20" s="232"/>
      <c r="E20" s="232"/>
      <c r="F20" s="232"/>
      <c r="G20" s="232"/>
      <c r="H20" s="232" t="e">
        <f t="shared" si="0"/>
        <v>#DIV/0!</v>
      </c>
      <c r="I20" s="231"/>
    </row>
    <row r="21" spans="1:9" ht="21" customHeight="1">
      <c r="A21" s="19" t="s">
        <v>157</v>
      </c>
      <c r="B21" s="34"/>
      <c r="C21" s="232"/>
      <c r="D21" s="232"/>
      <c r="E21" s="232"/>
      <c r="F21" s="232"/>
      <c r="G21" s="232"/>
      <c r="H21" s="232" t="e">
        <f t="shared" si="0"/>
        <v>#DIV/0!</v>
      </c>
      <c r="I21" s="231"/>
    </row>
    <row r="22" spans="1:9" ht="21" customHeight="1">
      <c r="A22" s="19" t="s">
        <v>158</v>
      </c>
      <c r="B22" s="34"/>
      <c r="C22" s="233"/>
      <c r="D22" s="233"/>
      <c r="E22" s="233"/>
      <c r="F22" s="233"/>
      <c r="G22" s="233"/>
      <c r="H22" s="233" t="e">
        <f t="shared" si="0"/>
        <v>#DIV/0!</v>
      </c>
      <c r="I22" s="231"/>
    </row>
    <row r="23" spans="1:9" ht="21" customHeight="1">
      <c r="A23" s="19" t="s">
        <v>159</v>
      </c>
      <c r="B23" s="34"/>
      <c r="C23" s="234"/>
      <c r="D23" s="234"/>
      <c r="E23" s="234"/>
      <c r="F23" s="233"/>
      <c r="G23" s="233"/>
      <c r="H23" s="233" t="e">
        <f t="shared" si="0"/>
        <v>#DIV/0!</v>
      </c>
      <c r="I23" s="231"/>
    </row>
    <row r="24" spans="1:9" ht="21" customHeight="1">
      <c r="A24" s="19" t="s">
        <v>160</v>
      </c>
      <c r="B24" s="80"/>
      <c r="C24" s="233"/>
      <c r="D24" s="233"/>
      <c r="E24" s="233"/>
      <c r="F24" s="73"/>
      <c r="G24" s="73"/>
      <c r="H24" s="73" t="e">
        <f t="shared" si="0"/>
        <v>#DIV/0!</v>
      </c>
      <c r="I24" s="231"/>
    </row>
    <row r="25" spans="1:9" ht="21" customHeight="1">
      <c r="A25" s="19" t="s">
        <v>161</v>
      </c>
      <c r="B25" s="34"/>
      <c r="C25" s="234"/>
      <c r="D25" s="234"/>
      <c r="E25" s="234"/>
      <c r="F25" s="233"/>
      <c r="G25" s="233"/>
      <c r="H25" s="233" t="e">
        <f t="shared" si="0"/>
        <v>#DIV/0!</v>
      </c>
      <c r="I25" s="231"/>
    </row>
    <row r="26" spans="1:9" ht="21" customHeight="1">
      <c r="A26" s="19" t="s">
        <v>162</v>
      </c>
      <c r="B26" s="34"/>
      <c r="C26" s="73"/>
      <c r="D26" s="73"/>
      <c r="E26" s="73"/>
      <c r="F26" s="73"/>
      <c r="G26" s="73"/>
      <c r="H26" s="73" t="e">
        <f t="shared" si="0"/>
        <v>#DIV/0!</v>
      </c>
      <c r="I26" s="231"/>
    </row>
    <row r="27" spans="1:9" ht="21">
      <c r="A27" s="297" t="s">
        <v>60</v>
      </c>
      <c r="B27" s="76"/>
      <c r="C27" s="24"/>
      <c r="D27" s="24"/>
      <c r="E27" s="24"/>
      <c r="F27" s="59">
        <f>+F28+F31+F34</f>
        <v>0</v>
      </c>
      <c r="G27" s="59"/>
      <c r="H27" s="59" t="e">
        <f t="shared" si="0"/>
        <v>#DIV/0!</v>
      </c>
      <c r="I27" s="294"/>
    </row>
    <row r="28" spans="1:9" ht="28.2" customHeight="1">
      <c r="A28" s="19" t="s">
        <v>154</v>
      </c>
      <c r="B28" s="78"/>
      <c r="C28" s="230"/>
      <c r="D28" s="230"/>
      <c r="E28" s="230"/>
      <c r="F28" s="67"/>
      <c r="G28" s="67"/>
      <c r="H28" s="67" t="e">
        <f t="shared" si="0"/>
        <v>#DIV/0!</v>
      </c>
      <c r="I28" s="231"/>
    </row>
    <row r="29" spans="1:9" ht="21" customHeight="1">
      <c r="A29" s="19" t="s">
        <v>155</v>
      </c>
      <c r="B29" s="78"/>
      <c r="C29" s="230"/>
      <c r="D29" s="230"/>
      <c r="E29" s="230"/>
      <c r="F29" s="4"/>
      <c r="G29" s="4"/>
      <c r="H29" s="4" t="e">
        <f t="shared" si="0"/>
        <v>#DIV/0!</v>
      </c>
      <c r="I29" s="231"/>
    </row>
    <row r="30" spans="1:9" ht="23.25" customHeight="1">
      <c r="A30" s="19" t="s">
        <v>156</v>
      </c>
      <c r="B30" s="34"/>
      <c r="C30" s="232"/>
      <c r="D30" s="232"/>
      <c r="E30" s="232"/>
      <c r="F30" s="232"/>
      <c r="G30" s="232"/>
      <c r="H30" s="232" t="e">
        <f t="shared" si="0"/>
        <v>#DIV/0!</v>
      </c>
      <c r="I30" s="231"/>
    </row>
    <row r="31" spans="1:9" ht="21" customHeight="1">
      <c r="A31" s="19" t="s">
        <v>157</v>
      </c>
      <c r="B31" s="34"/>
      <c r="C31" s="232"/>
      <c r="D31" s="232"/>
      <c r="E31" s="232"/>
      <c r="F31" s="232"/>
      <c r="G31" s="232"/>
      <c r="H31" s="232" t="e">
        <f t="shared" si="0"/>
        <v>#DIV/0!</v>
      </c>
      <c r="I31" s="231"/>
    </row>
    <row r="32" spans="1:9" ht="21" customHeight="1">
      <c r="A32" s="19" t="s">
        <v>158</v>
      </c>
      <c r="B32" s="34"/>
      <c r="C32" s="233"/>
      <c r="D32" s="233"/>
      <c r="E32" s="233"/>
      <c r="F32" s="233"/>
      <c r="G32" s="233"/>
      <c r="H32" s="233" t="e">
        <f t="shared" si="0"/>
        <v>#DIV/0!</v>
      </c>
      <c r="I32" s="231"/>
    </row>
    <row r="33" spans="1:9" ht="21" customHeight="1">
      <c r="A33" s="19" t="s">
        <v>159</v>
      </c>
      <c r="B33" s="34"/>
      <c r="C33" s="234"/>
      <c r="D33" s="234"/>
      <c r="E33" s="234"/>
      <c r="F33" s="233"/>
      <c r="G33" s="233"/>
      <c r="H33" s="233" t="e">
        <f t="shared" si="0"/>
        <v>#DIV/0!</v>
      </c>
      <c r="I33" s="231"/>
    </row>
    <row r="34" spans="1:9" ht="21" customHeight="1">
      <c r="A34" s="19" t="s">
        <v>160</v>
      </c>
      <c r="B34" s="80"/>
      <c r="C34" s="233"/>
      <c r="D34" s="233"/>
      <c r="E34" s="233"/>
      <c r="F34" s="73"/>
      <c r="G34" s="73"/>
      <c r="H34" s="73" t="e">
        <f t="shared" si="0"/>
        <v>#DIV/0!</v>
      </c>
      <c r="I34" s="231"/>
    </row>
    <row r="35" spans="1:9" ht="21" customHeight="1">
      <c r="A35" s="19" t="s">
        <v>161</v>
      </c>
      <c r="B35" s="34"/>
      <c r="C35" s="234"/>
      <c r="D35" s="234"/>
      <c r="E35" s="234"/>
      <c r="F35" s="233"/>
      <c r="G35" s="233"/>
      <c r="H35" s="233" t="e">
        <f t="shared" si="0"/>
        <v>#DIV/0!</v>
      </c>
      <c r="I35" s="231"/>
    </row>
    <row r="36" spans="1:9" ht="21" customHeight="1">
      <c r="A36" s="19" t="s">
        <v>162</v>
      </c>
      <c r="B36" s="34"/>
      <c r="C36" s="73"/>
      <c r="D36" s="73"/>
      <c r="E36" s="73"/>
      <c r="F36" s="73"/>
      <c r="G36" s="73"/>
      <c r="H36" s="73" t="e">
        <f t="shared" si="0"/>
        <v>#DIV/0!</v>
      </c>
      <c r="I36" s="231"/>
    </row>
    <row r="37" spans="1:9" ht="21">
      <c r="A37" s="298" t="s">
        <v>109</v>
      </c>
      <c r="B37" s="76"/>
      <c r="C37" s="24"/>
      <c r="D37" s="24"/>
      <c r="E37" s="24"/>
      <c r="F37" s="59">
        <f>+F38+F41+F44</f>
        <v>0</v>
      </c>
      <c r="G37" s="59"/>
      <c r="H37" s="59" t="e">
        <f t="shared" si="0"/>
        <v>#DIV/0!</v>
      </c>
      <c r="I37" s="294"/>
    </row>
    <row r="38" spans="1:9" ht="28.2" customHeight="1">
      <c r="A38" s="19" t="s">
        <v>154</v>
      </c>
      <c r="B38" s="78"/>
      <c r="C38" s="230"/>
      <c r="D38" s="230"/>
      <c r="E38" s="230"/>
      <c r="F38" s="67"/>
      <c r="G38" s="67"/>
      <c r="H38" s="67" t="e">
        <f t="shared" si="0"/>
        <v>#DIV/0!</v>
      </c>
      <c r="I38" s="231"/>
    </row>
    <row r="39" spans="1:9" ht="21" customHeight="1">
      <c r="A39" s="19" t="s">
        <v>155</v>
      </c>
      <c r="B39" s="78"/>
      <c r="C39" s="230"/>
      <c r="D39" s="230"/>
      <c r="E39" s="230"/>
      <c r="F39" s="4"/>
      <c r="G39" s="4"/>
      <c r="H39" s="4" t="e">
        <f t="shared" si="0"/>
        <v>#DIV/0!</v>
      </c>
      <c r="I39" s="231"/>
    </row>
    <row r="40" spans="1:9" ht="23.25" customHeight="1">
      <c r="A40" s="19" t="s">
        <v>156</v>
      </c>
      <c r="B40" s="34"/>
      <c r="C40" s="232"/>
      <c r="D40" s="232"/>
      <c r="E40" s="232"/>
      <c r="F40" s="232"/>
      <c r="G40" s="232"/>
      <c r="H40" s="232" t="e">
        <f t="shared" si="0"/>
        <v>#DIV/0!</v>
      </c>
      <c r="I40" s="231"/>
    </row>
    <row r="41" spans="1:9" ht="21" customHeight="1">
      <c r="A41" s="19" t="s">
        <v>157</v>
      </c>
      <c r="B41" s="34"/>
      <c r="C41" s="232"/>
      <c r="D41" s="232"/>
      <c r="E41" s="232"/>
      <c r="F41" s="232"/>
      <c r="G41" s="232"/>
      <c r="H41" s="232" t="e">
        <f t="shared" si="0"/>
        <v>#DIV/0!</v>
      </c>
      <c r="I41" s="231"/>
    </row>
    <row r="42" spans="1:9" ht="21" customHeight="1">
      <c r="A42" s="19" t="s">
        <v>158</v>
      </c>
      <c r="B42" s="34"/>
      <c r="C42" s="233"/>
      <c r="D42" s="233"/>
      <c r="E42" s="233"/>
      <c r="F42" s="233"/>
      <c r="G42" s="233"/>
      <c r="H42" s="233" t="e">
        <f t="shared" si="0"/>
        <v>#DIV/0!</v>
      </c>
      <c r="I42" s="231"/>
    </row>
    <row r="43" spans="1:9" ht="21" customHeight="1">
      <c r="A43" s="19" t="s">
        <v>159</v>
      </c>
      <c r="B43" s="34"/>
      <c r="C43" s="234"/>
      <c r="D43" s="234"/>
      <c r="E43" s="234"/>
      <c r="F43" s="233"/>
      <c r="G43" s="233"/>
      <c r="H43" s="233" t="e">
        <f t="shared" si="0"/>
        <v>#DIV/0!</v>
      </c>
      <c r="I43" s="231"/>
    </row>
    <row r="44" spans="1:9" ht="21" customHeight="1">
      <c r="A44" s="19" t="s">
        <v>160</v>
      </c>
      <c r="B44" s="80"/>
      <c r="C44" s="233"/>
      <c r="D44" s="233"/>
      <c r="E44" s="233"/>
      <c r="F44" s="73"/>
      <c r="G44" s="73"/>
      <c r="H44" s="73" t="e">
        <f t="shared" si="0"/>
        <v>#DIV/0!</v>
      </c>
      <c r="I44" s="231"/>
    </row>
    <row r="45" spans="1:9" ht="21" customHeight="1">
      <c r="A45" s="19" t="s">
        <v>161</v>
      </c>
      <c r="B45" s="34"/>
      <c r="C45" s="234"/>
      <c r="D45" s="234"/>
      <c r="E45" s="234"/>
      <c r="F45" s="233"/>
      <c r="G45" s="233"/>
      <c r="H45" s="233" t="e">
        <f t="shared" si="0"/>
        <v>#DIV/0!</v>
      </c>
      <c r="I45" s="231"/>
    </row>
    <row r="46" spans="1:9" ht="21" customHeight="1">
      <c r="A46" s="19" t="s">
        <v>162</v>
      </c>
      <c r="B46" s="34"/>
      <c r="C46" s="73"/>
      <c r="D46" s="73"/>
      <c r="E46" s="73"/>
      <c r="F46" s="73"/>
      <c r="G46" s="73"/>
      <c r="H46" s="73" t="e">
        <f t="shared" si="0"/>
        <v>#DIV/0!</v>
      </c>
      <c r="I46" s="231"/>
    </row>
    <row r="47" spans="1:9" ht="21">
      <c r="A47" s="276" t="s">
        <v>110</v>
      </c>
      <c r="B47" s="287"/>
      <c r="C47" s="288"/>
      <c r="D47" s="288"/>
      <c r="E47" s="288"/>
      <c r="F47" s="275">
        <f>+F48+F58</f>
        <v>0</v>
      </c>
      <c r="G47" s="275"/>
      <c r="H47" s="275" t="e">
        <f t="shared" si="0"/>
        <v>#DIV/0!</v>
      </c>
      <c r="I47" s="296"/>
    </row>
    <row r="48" spans="1:9" ht="21">
      <c r="A48" s="297" t="s">
        <v>111</v>
      </c>
      <c r="B48" s="76"/>
      <c r="C48" s="24"/>
      <c r="D48" s="24"/>
      <c r="E48" s="24"/>
      <c r="F48" s="59">
        <f>+F49+F55+F52</f>
        <v>0</v>
      </c>
      <c r="G48" s="59"/>
      <c r="H48" s="59" t="e">
        <f t="shared" si="0"/>
        <v>#DIV/0!</v>
      </c>
      <c r="I48" s="294"/>
    </row>
    <row r="49" spans="1:9" ht="28.2" customHeight="1">
      <c r="A49" s="19" t="s">
        <v>154</v>
      </c>
      <c r="B49" s="78"/>
      <c r="C49" s="230"/>
      <c r="D49" s="230"/>
      <c r="E49" s="230"/>
      <c r="F49" s="67"/>
      <c r="G49" s="67"/>
      <c r="H49" s="67" t="e">
        <f t="shared" si="0"/>
        <v>#DIV/0!</v>
      </c>
      <c r="I49" s="231"/>
    </row>
    <row r="50" spans="1:9" ht="21" customHeight="1">
      <c r="A50" s="19" t="s">
        <v>155</v>
      </c>
      <c r="B50" s="78"/>
      <c r="C50" s="230"/>
      <c r="D50" s="230"/>
      <c r="E50" s="230"/>
      <c r="F50" s="4"/>
      <c r="G50" s="4"/>
      <c r="H50" s="4" t="e">
        <f t="shared" si="0"/>
        <v>#DIV/0!</v>
      </c>
      <c r="I50" s="231"/>
    </row>
    <row r="51" spans="1:9" ht="23.25" customHeight="1">
      <c r="A51" s="19" t="s">
        <v>156</v>
      </c>
      <c r="B51" s="34"/>
      <c r="C51" s="232"/>
      <c r="D51" s="232"/>
      <c r="E51" s="232"/>
      <c r="F51" s="232"/>
      <c r="G51" s="232"/>
      <c r="H51" s="232" t="e">
        <f t="shared" si="0"/>
        <v>#DIV/0!</v>
      </c>
      <c r="I51" s="231"/>
    </row>
    <row r="52" spans="1:9" ht="21" customHeight="1">
      <c r="A52" s="19" t="s">
        <v>157</v>
      </c>
      <c r="B52" s="34"/>
      <c r="C52" s="232"/>
      <c r="D52" s="232"/>
      <c r="E52" s="232"/>
      <c r="F52" s="232"/>
      <c r="G52" s="232"/>
      <c r="H52" s="232" t="e">
        <f t="shared" si="0"/>
        <v>#DIV/0!</v>
      </c>
      <c r="I52" s="231"/>
    </row>
    <row r="53" spans="1:9" ht="21" customHeight="1">
      <c r="A53" s="19" t="s">
        <v>158</v>
      </c>
      <c r="B53" s="34"/>
      <c r="C53" s="233"/>
      <c r="D53" s="233"/>
      <c r="E53" s="233"/>
      <c r="F53" s="233"/>
      <c r="G53" s="233"/>
      <c r="H53" s="233" t="e">
        <f t="shared" si="0"/>
        <v>#DIV/0!</v>
      </c>
      <c r="I53" s="231"/>
    </row>
    <row r="54" spans="1:9" ht="21" customHeight="1">
      <c r="A54" s="19" t="s">
        <v>159</v>
      </c>
      <c r="B54" s="34"/>
      <c r="C54" s="234"/>
      <c r="D54" s="234"/>
      <c r="E54" s="234"/>
      <c r="F54" s="233"/>
      <c r="G54" s="233"/>
      <c r="H54" s="233" t="e">
        <f t="shared" si="0"/>
        <v>#DIV/0!</v>
      </c>
      <c r="I54" s="231"/>
    </row>
    <row r="55" spans="1:9" ht="21" customHeight="1">
      <c r="A55" s="19" t="s">
        <v>160</v>
      </c>
      <c r="B55" s="80"/>
      <c r="C55" s="233"/>
      <c r="D55" s="233"/>
      <c r="E55" s="233"/>
      <c r="F55" s="73"/>
      <c r="G55" s="73"/>
      <c r="H55" s="73" t="e">
        <f t="shared" si="0"/>
        <v>#DIV/0!</v>
      </c>
      <c r="I55" s="231"/>
    </row>
    <row r="56" spans="1:9" ht="21" customHeight="1">
      <c r="A56" s="19" t="s">
        <v>161</v>
      </c>
      <c r="B56" s="34"/>
      <c r="C56" s="234"/>
      <c r="D56" s="234"/>
      <c r="E56" s="234"/>
      <c r="F56" s="233"/>
      <c r="G56" s="233"/>
      <c r="H56" s="233" t="e">
        <f t="shared" si="0"/>
        <v>#DIV/0!</v>
      </c>
      <c r="I56" s="231"/>
    </row>
    <row r="57" spans="1:9" ht="21" customHeight="1">
      <c r="A57" s="19" t="s">
        <v>162</v>
      </c>
      <c r="B57" s="34"/>
      <c r="C57" s="73"/>
      <c r="D57" s="73"/>
      <c r="E57" s="73"/>
      <c r="F57" s="73"/>
      <c r="G57" s="73"/>
      <c r="H57" s="73" t="e">
        <f t="shared" si="0"/>
        <v>#DIV/0!</v>
      </c>
      <c r="I57" s="231"/>
    </row>
    <row r="58" spans="1:9" ht="21">
      <c r="A58" s="297" t="s">
        <v>61</v>
      </c>
      <c r="B58" s="76"/>
      <c r="C58" s="24"/>
      <c r="D58" s="24"/>
      <c r="E58" s="24"/>
      <c r="F58" s="103">
        <f>+F59+F62+F65</f>
        <v>0</v>
      </c>
      <c r="G58" s="103"/>
      <c r="H58" s="103" t="e">
        <f t="shared" si="0"/>
        <v>#DIV/0!</v>
      </c>
      <c r="I58" s="294"/>
    </row>
    <row r="59" spans="1:9" ht="28.2" customHeight="1">
      <c r="A59" s="19" t="s">
        <v>154</v>
      </c>
      <c r="B59" s="78"/>
      <c r="C59" s="230"/>
      <c r="D59" s="230"/>
      <c r="E59" s="230"/>
      <c r="F59" s="67"/>
      <c r="G59" s="67"/>
      <c r="H59" s="67" t="e">
        <f t="shared" si="0"/>
        <v>#DIV/0!</v>
      </c>
      <c r="I59" s="231"/>
    </row>
    <row r="60" spans="1:9" ht="21" customHeight="1">
      <c r="A60" s="19" t="s">
        <v>155</v>
      </c>
      <c r="B60" s="78"/>
      <c r="C60" s="230"/>
      <c r="D60" s="230"/>
      <c r="E60" s="230"/>
      <c r="F60" s="4"/>
      <c r="G60" s="4"/>
      <c r="H60" s="4" t="e">
        <f t="shared" si="0"/>
        <v>#DIV/0!</v>
      </c>
      <c r="I60" s="231"/>
    </row>
    <row r="61" spans="1:9" ht="23.25" customHeight="1">
      <c r="A61" s="19" t="s">
        <v>156</v>
      </c>
      <c r="B61" s="34"/>
      <c r="C61" s="232"/>
      <c r="D61" s="232"/>
      <c r="E61" s="232"/>
      <c r="F61" s="232"/>
      <c r="G61" s="232"/>
      <c r="H61" s="232" t="e">
        <f t="shared" si="0"/>
        <v>#DIV/0!</v>
      </c>
      <c r="I61" s="231"/>
    </row>
    <row r="62" spans="1:9" ht="21" customHeight="1">
      <c r="A62" s="19" t="s">
        <v>157</v>
      </c>
      <c r="B62" s="34"/>
      <c r="C62" s="232"/>
      <c r="D62" s="232"/>
      <c r="E62" s="232"/>
      <c r="F62" s="232"/>
      <c r="G62" s="232"/>
      <c r="H62" s="232" t="e">
        <f t="shared" si="0"/>
        <v>#DIV/0!</v>
      </c>
      <c r="I62" s="231"/>
    </row>
    <row r="63" spans="1:9" ht="21" customHeight="1">
      <c r="A63" s="19" t="s">
        <v>158</v>
      </c>
      <c r="B63" s="34"/>
      <c r="C63" s="233"/>
      <c r="D63" s="233"/>
      <c r="E63" s="233"/>
      <c r="F63" s="233"/>
      <c r="G63" s="233"/>
      <c r="H63" s="233" t="e">
        <f t="shared" si="0"/>
        <v>#DIV/0!</v>
      </c>
      <c r="I63" s="231"/>
    </row>
    <row r="64" spans="1:9" ht="21" customHeight="1">
      <c r="A64" s="19" t="s">
        <v>159</v>
      </c>
      <c r="B64" s="34"/>
      <c r="C64" s="234"/>
      <c r="D64" s="234"/>
      <c r="E64" s="234"/>
      <c r="F64" s="233"/>
      <c r="G64" s="233"/>
      <c r="H64" s="233" t="e">
        <f t="shared" si="0"/>
        <v>#DIV/0!</v>
      </c>
      <c r="I64" s="231"/>
    </row>
    <row r="65" spans="1:9" ht="21" customHeight="1">
      <c r="A65" s="19" t="s">
        <v>160</v>
      </c>
      <c r="B65" s="80"/>
      <c r="C65" s="233"/>
      <c r="D65" s="233"/>
      <c r="E65" s="233"/>
      <c r="F65" s="73"/>
      <c r="G65" s="73"/>
      <c r="H65" s="73" t="e">
        <f t="shared" si="0"/>
        <v>#DIV/0!</v>
      </c>
      <c r="I65" s="231"/>
    </row>
    <row r="66" spans="1:9" ht="21" customHeight="1">
      <c r="A66" s="19" t="s">
        <v>161</v>
      </c>
      <c r="B66" s="34"/>
      <c r="C66" s="234"/>
      <c r="D66" s="234"/>
      <c r="E66" s="234"/>
      <c r="F66" s="233"/>
      <c r="G66" s="233"/>
      <c r="H66" s="233" t="e">
        <f t="shared" si="0"/>
        <v>#DIV/0!</v>
      </c>
      <c r="I66" s="231"/>
    </row>
    <row r="67" spans="1:9" ht="21" customHeight="1">
      <c r="A67" s="19" t="s">
        <v>162</v>
      </c>
      <c r="B67" s="34"/>
      <c r="C67" s="73"/>
      <c r="D67" s="73"/>
      <c r="E67" s="73"/>
      <c r="F67" s="73"/>
      <c r="G67" s="73"/>
      <c r="H67" s="73" t="e">
        <f t="shared" si="0"/>
        <v>#DIV/0!</v>
      </c>
      <c r="I67" s="231"/>
    </row>
    <row r="68" spans="1:9" ht="21">
      <c r="A68" s="273" t="s">
        <v>62</v>
      </c>
      <c r="B68" s="299"/>
      <c r="C68" s="300"/>
      <c r="D68" s="300"/>
      <c r="E68" s="300"/>
      <c r="F68" s="301">
        <f>+F69+F79+F89</f>
        <v>0</v>
      </c>
      <c r="G68" s="301"/>
      <c r="H68" s="301" t="e">
        <f t="shared" si="0"/>
        <v>#DIV/0!</v>
      </c>
      <c r="I68" s="296"/>
    </row>
    <row r="69" spans="1:9" ht="21">
      <c r="A69" s="297" t="s">
        <v>63</v>
      </c>
      <c r="B69" s="76"/>
      <c r="C69" s="24"/>
      <c r="D69" s="24"/>
      <c r="E69" s="24"/>
      <c r="F69" s="103">
        <f>+F70+F73+F76</f>
        <v>0</v>
      </c>
      <c r="G69" s="103"/>
      <c r="H69" s="103" t="e">
        <f t="shared" ref="H69:H120" si="1">+G69/F69*100</f>
        <v>#DIV/0!</v>
      </c>
      <c r="I69" s="294"/>
    </row>
    <row r="70" spans="1:9" ht="28.2" customHeight="1">
      <c r="A70" s="19" t="s">
        <v>154</v>
      </c>
      <c r="B70" s="78"/>
      <c r="C70" s="230"/>
      <c r="D70" s="230"/>
      <c r="E70" s="230"/>
      <c r="F70" s="67"/>
      <c r="G70" s="67"/>
      <c r="H70" s="67" t="e">
        <f t="shared" si="1"/>
        <v>#DIV/0!</v>
      </c>
      <c r="I70" s="231"/>
    </row>
    <row r="71" spans="1:9" ht="21" customHeight="1">
      <c r="A71" s="19" t="s">
        <v>155</v>
      </c>
      <c r="B71" s="78"/>
      <c r="C71" s="230"/>
      <c r="D71" s="230"/>
      <c r="E71" s="230"/>
      <c r="F71" s="4"/>
      <c r="G71" s="4"/>
      <c r="H71" s="4" t="e">
        <f t="shared" si="1"/>
        <v>#DIV/0!</v>
      </c>
      <c r="I71" s="231"/>
    </row>
    <row r="72" spans="1:9" ht="23.25" customHeight="1">
      <c r="A72" s="19" t="s">
        <v>156</v>
      </c>
      <c r="B72" s="34"/>
      <c r="C72" s="232"/>
      <c r="D72" s="232"/>
      <c r="E72" s="232"/>
      <c r="F72" s="232"/>
      <c r="G72" s="232"/>
      <c r="H72" s="232" t="e">
        <f t="shared" si="1"/>
        <v>#DIV/0!</v>
      </c>
      <c r="I72" s="231"/>
    </row>
    <row r="73" spans="1:9" ht="21" customHeight="1">
      <c r="A73" s="19" t="s">
        <v>157</v>
      </c>
      <c r="B73" s="34"/>
      <c r="C73" s="232"/>
      <c r="D73" s="232"/>
      <c r="E73" s="232"/>
      <c r="F73" s="232"/>
      <c r="G73" s="232"/>
      <c r="H73" s="232" t="e">
        <f t="shared" si="1"/>
        <v>#DIV/0!</v>
      </c>
      <c r="I73" s="231"/>
    </row>
    <row r="74" spans="1:9" ht="21" customHeight="1">
      <c r="A74" s="19" t="s">
        <v>158</v>
      </c>
      <c r="B74" s="34"/>
      <c r="C74" s="233"/>
      <c r="D74" s="233"/>
      <c r="E74" s="233"/>
      <c r="F74" s="233"/>
      <c r="G74" s="233"/>
      <c r="H74" s="233" t="e">
        <f t="shared" si="1"/>
        <v>#DIV/0!</v>
      </c>
      <c r="I74" s="231"/>
    </row>
    <row r="75" spans="1:9" ht="21" customHeight="1">
      <c r="A75" s="19" t="s">
        <v>159</v>
      </c>
      <c r="B75" s="34"/>
      <c r="C75" s="234"/>
      <c r="D75" s="234"/>
      <c r="E75" s="234"/>
      <c r="F75" s="233"/>
      <c r="G75" s="233"/>
      <c r="H75" s="233" t="e">
        <f t="shared" si="1"/>
        <v>#DIV/0!</v>
      </c>
      <c r="I75" s="231"/>
    </row>
    <row r="76" spans="1:9" ht="21" customHeight="1">
      <c r="A76" s="19" t="s">
        <v>160</v>
      </c>
      <c r="B76" s="80"/>
      <c r="C76" s="233"/>
      <c r="D76" s="233"/>
      <c r="E76" s="233"/>
      <c r="F76" s="73"/>
      <c r="G76" s="73"/>
      <c r="H76" s="73" t="e">
        <f t="shared" si="1"/>
        <v>#DIV/0!</v>
      </c>
      <c r="I76" s="231"/>
    </row>
    <row r="77" spans="1:9" ht="21" customHeight="1">
      <c r="A77" s="19" t="s">
        <v>161</v>
      </c>
      <c r="B77" s="34"/>
      <c r="C77" s="234"/>
      <c r="D77" s="234"/>
      <c r="E77" s="234"/>
      <c r="F77" s="233"/>
      <c r="G77" s="233"/>
      <c r="H77" s="233" t="e">
        <f t="shared" si="1"/>
        <v>#DIV/0!</v>
      </c>
      <c r="I77" s="231"/>
    </row>
    <row r="78" spans="1:9" ht="21" customHeight="1">
      <c r="A78" s="19" t="s">
        <v>162</v>
      </c>
      <c r="B78" s="34"/>
      <c r="C78" s="73"/>
      <c r="D78" s="73"/>
      <c r="E78" s="73"/>
      <c r="F78" s="73"/>
      <c r="G78" s="73"/>
      <c r="H78" s="73" t="e">
        <f t="shared" si="1"/>
        <v>#DIV/0!</v>
      </c>
      <c r="I78" s="231"/>
    </row>
    <row r="79" spans="1:9" ht="21">
      <c r="A79" s="297" t="s">
        <v>64</v>
      </c>
      <c r="B79" s="76"/>
      <c r="C79" s="24"/>
      <c r="D79" s="24"/>
      <c r="E79" s="24"/>
      <c r="F79" s="103">
        <f>+F80+F83+F86</f>
        <v>0</v>
      </c>
      <c r="G79" s="103"/>
      <c r="H79" s="103" t="e">
        <f t="shared" si="1"/>
        <v>#DIV/0!</v>
      </c>
      <c r="I79" s="294"/>
    </row>
    <row r="80" spans="1:9" ht="28.2" customHeight="1">
      <c r="A80" s="19" t="s">
        <v>154</v>
      </c>
      <c r="B80" s="78"/>
      <c r="C80" s="230"/>
      <c r="D80" s="230"/>
      <c r="E80" s="230"/>
      <c r="F80" s="67"/>
      <c r="G80" s="67"/>
      <c r="H80" s="67" t="e">
        <f t="shared" si="1"/>
        <v>#DIV/0!</v>
      </c>
      <c r="I80" s="231"/>
    </row>
    <row r="81" spans="1:9" ht="21" customHeight="1">
      <c r="A81" s="19" t="s">
        <v>155</v>
      </c>
      <c r="B81" s="78"/>
      <c r="C81" s="230"/>
      <c r="D81" s="230"/>
      <c r="E81" s="230"/>
      <c r="F81" s="4"/>
      <c r="G81" s="4"/>
      <c r="H81" s="4" t="e">
        <f t="shared" si="1"/>
        <v>#DIV/0!</v>
      </c>
      <c r="I81" s="231"/>
    </row>
    <row r="82" spans="1:9" ht="23.25" customHeight="1">
      <c r="A82" s="19" t="s">
        <v>156</v>
      </c>
      <c r="B82" s="34"/>
      <c r="C82" s="232"/>
      <c r="D82" s="232"/>
      <c r="E82" s="232"/>
      <c r="F82" s="232"/>
      <c r="G82" s="232"/>
      <c r="H82" s="232" t="e">
        <f t="shared" si="1"/>
        <v>#DIV/0!</v>
      </c>
      <c r="I82" s="231"/>
    </row>
    <row r="83" spans="1:9" ht="21" customHeight="1">
      <c r="A83" s="19" t="s">
        <v>157</v>
      </c>
      <c r="B83" s="34"/>
      <c r="C83" s="232"/>
      <c r="D83" s="232"/>
      <c r="E83" s="232"/>
      <c r="F83" s="232"/>
      <c r="G83" s="232"/>
      <c r="H83" s="232" t="e">
        <f t="shared" si="1"/>
        <v>#DIV/0!</v>
      </c>
      <c r="I83" s="231"/>
    </row>
    <row r="84" spans="1:9" ht="21" customHeight="1">
      <c r="A84" s="19" t="s">
        <v>158</v>
      </c>
      <c r="B84" s="34"/>
      <c r="C84" s="233"/>
      <c r="D84" s="233"/>
      <c r="E84" s="233"/>
      <c r="F84" s="233"/>
      <c r="G84" s="233"/>
      <c r="H84" s="233" t="e">
        <f t="shared" si="1"/>
        <v>#DIV/0!</v>
      </c>
      <c r="I84" s="231"/>
    </row>
    <row r="85" spans="1:9" ht="21" customHeight="1">
      <c r="A85" s="19" t="s">
        <v>159</v>
      </c>
      <c r="B85" s="34"/>
      <c r="C85" s="234"/>
      <c r="D85" s="234"/>
      <c r="E85" s="234"/>
      <c r="F85" s="233"/>
      <c r="G85" s="233"/>
      <c r="H85" s="233" t="e">
        <f t="shared" si="1"/>
        <v>#DIV/0!</v>
      </c>
      <c r="I85" s="231"/>
    </row>
    <row r="86" spans="1:9" ht="21" customHeight="1">
      <c r="A86" s="19" t="s">
        <v>160</v>
      </c>
      <c r="B86" s="80"/>
      <c r="C86" s="233"/>
      <c r="D86" s="233"/>
      <c r="E86" s="233"/>
      <c r="F86" s="73"/>
      <c r="G86" s="73"/>
      <c r="H86" s="73" t="e">
        <f t="shared" si="1"/>
        <v>#DIV/0!</v>
      </c>
      <c r="I86" s="231"/>
    </row>
    <row r="87" spans="1:9" ht="21" customHeight="1">
      <c r="A87" s="19" t="s">
        <v>161</v>
      </c>
      <c r="B87" s="34"/>
      <c r="C87" s="234"/>
      <c r="D87" s="234"/>
      <c r="E87" s="234"/>
      <c r="F87" s="233"/>
      <c r="G87" s="233"/>
      <c r="H87" s="233" t="e">
        <f t="shared" si="1"/>
        <v>#DIV/0!</v>
      </c>
      <c r="I87" s="231"/>
    </row>
    <row r="88" spans="1:9" ht="21" customHeight="1">
      <c r="A88" s="19" t="s">
        <v>162</v>
      </c>
      <c r="B88" s="34"/>
      <c r="C88" s="73"/>
      <c r="D88" s="73"/>
      <c r="E88" s="73"/>
      <c r="F88" s="73"/>
      <c r="G88" s="73"/>
      <c r="H88" s="73" t="e">
        <f t="shared" si="1"/>
        <v>#DIV/0!</v>
      </c>
      <c r="I88" s="231"/>
    </row>
    <row r="89" spans="1:9" ht="21">
      <c r="A89" s="297" t="s">
        <v>65</v>
      </c>
      <c r="B89" s="76"/>
      <c r="C89" s="24"/>
      <c r="D89" s="24"/>
      <c r="E89" s="24"/>
      <c r="F89" s="103">
        <f>+F90+F93+F96</f>
        <v>0</v>
      </c>
      <c r="G89" s="103"/>
      <c r="H89" s="103" t="e">
        <f t="shared" si="1"/>
        <v>#DIV/0!</v>
      </c>
      <c r="I89" s="294"/>
    </row>
    <row r="90" spans="1:9" ht="28.2" customHeight="1">
      <c r="A90" s="19" t="s">
        <v>154</v>
      </c>
      <c r="B90" s="78"/>
      <c r="C90" s="230"/>
      <c r="D90" s="230"/>
      <c r="E90" s="230"/>
      <c r="F90" s="67"/>
      <c r="G90" s="67"/>
      <c r="H90" s="67" t="e">
        <f t="shared" si="1"/>
        <v>#DIV/0!</v>
      </c>
      <c r="I90" s="231"/>
    </row>
    <row r="91" spans="1:9" ht="21" customHeight="1">
      <c r="A91" s="19" t="s">
        <v>155</v>
      </c>
      <c r="B91" s="78"/>
      <c r="C91" s="230"/>
      <c r="D91" s="230"/>
      <c r="E91" s="230"/>
      <c r="F91" s="4"/>
      <c r="G91" s="4"/>
      <c r="H91" s="4" t="e">
        <f t="shared" si="1"/>
        <v>#DIV/0!</v>
      </c>
      <c r="I91" s="231"/>
    </row>
    <row r="92" spans="1:9" ht="23.25" customHeight="1">
      <c r="A92" s="19" t="s">
        <v>156</v>
      </c>
      <c r="B92" s="34"/>
      <c r="C92" s="232"/>
      <c r="D92" s="232"/>
      <c r="E92" s="232"/>
      <c r="F92" s="232"/>
      <c r="G92" s="232"/>
      <c r="H92" s="232" t="e">
        <f t="shared" si="1"/>
        <v>#DIV/0!</v>
      </c>
      <c r="I92" s="231"/>
    </row>
    <row r="93" spans="1:9" ht="21" customHeight="1">
      <c r="A93" s="19" t="s">
        <v>157</v>
      </c>
      <c r="B93" s="34"/>
      <c r="C93" s="232"/>
      <c r="D93" s="232"/>
      <c r="E93" s="232"/>
      <c r="F93" s="232"/>
      <c r="G93" s="232"/>
      <c r="H93" s="232" t="e">
        <f t="shared" si="1"/>
        <v>#DIV/0!</v>
      </c>
      <c r="I93" s="231"/>
    </row>
    <row r="94" spans="1:9" ht="21" customHeight="1">
      <c r="A94" s="19" t="s">
        <v>158</v>
      </c>
      <c r="B94" s="34"/>
      <c r="C94" s="233"/>
      <c r="D94" s="233"/>
      <c r="E94" s="233"/>
      <c r="F94" s="233"/>
      <c r="G94" s="233"/>
      <c r="H94" s="233" t="e">
        <f t="shared" si="1"/>
        <v>#DIV/0!</v>
      </c>
      <c r="I94" s="231"/>
    </row>
    <row r="95" spans="1:9" ht="21" customHeight="1">
      <c r="A95" s="19" t="s">
        <v>159</v>
      </c>
      <c r="B95" s="34"/>
      <c r="C95" s="234"/>
      <c r="D95" s="234"/>
      <c r="E95" s="234"/>
      <c r="F95" s="233"/>
      <c r="G95" s="233"/>
      <c r="H95" s="233" t="e">
        <f t="shared" si="1"/>
        <v>#DIV/0!</v>
      </c>
      <c r="I95" s="231"/>
    </row>
    <row r="96" spans="1:9" ht="21" customHeight="1">
      <c r="A96" s="19" t="s">
        <v>160</v>
      </c>
      <c r="B96" s="80"/>
      <c r="C96" s="233"/>
      <c r="D96" s="233"/>
      <c r="E96" s="233"/>
      <c r="F96" s="73"/>
      <c r="G96" s="73"/>
      <c r="H96" s="73" t="e">
        <f t="shared" si="1"/>
        <v>#DIV/0!</v>
      </c>
      <c r="I96" s="231"/>
    </row>
    <row r="97" spans="1:9" ht="21" customHeight="1">
      <c r="A97" s="19" t="s">
        <v>161</v>
      </c>
      <c r="B97" s="34"/>
      <c r="C97" s="234"/>
      <c r="D97" s="234"/>
      <c r="E97" s="234"/>
      <c r="F97" s="233"/>
      <c r="G97" s="233"/>
      <c r="H97" s="233" t="e">
        <f t="shared" si="1"/>
        <v>#DIV/0!</v>
      </c>
      <c r="I97" s="231"/>
    </row>
    <row r="98" spans="1:9" ht="21" customHeight="1">
      <c r="A98" s="19" t="s">
        <v>162</v>
      </c>
      <c r="B98" s="34"/>
      <c r="C98" s="73"/>
      <c r="D98" s="73"/>
      <c r="E98" s="73"/>
      <c r="F98" s="73"/>
      <c r="G98" s="73"/>
      <c r="H98" s="73" t="e">
        <f t="shared" si="1"/>
        <v>#DIV/0!</v>
      </c>
      <c r="I98" s="231"/>
    </row>
    <row r="99" spans="1:9" ht="21">
      <c r="A99" s="273" t="s">
        <v>66</v>
      </c>
      <c r="B99" s="283"/>
      <c r="C99" s="284"/>
      <c r="D99" s="284"/>
      <c r="E99" s="284"/>
      <c r="F99" s="301">
        <f>+F100</f>
        <v>0</v>
      </c>
      <c r="G99" s="301"/>
      <c r="H99" s="301" t="e">
        <f t="shared" si="1"/>
        <v>#DIV/0!</v>
      </c>
      <c r="I99" s="296"/>
    </row>
    <row r="100" spans="1:9" ht="42">
      <c r="A100" s="297" t="s">
        <v>67</v>
      </c>
      <c r="B100" s="76"/>
      <c r="C100" s="24"/>
      <c r="D100" s="24"/>
      <c r="E100" s="24"/>
      <c r="F100" s="103">
        <f>+F101+F104+F107</f>
        <v>0</v>
      </c>
      <c r="G100" s="103"/>
      <c r="H100" s="103" t="e">
        <f t="shared" si="1"/>
        <v>#DIV/0!</v>
      </c>
      <c r="I100" s="294"/>
    </row>
    <row r="101" spans="1:9" ht="28.2" customHeight="1">
      <c r="A101" s="19" t="s">
        <v>154</v>
      </c>
      <c r="B101" s="78"/>
      <c r="C101" s="230"/>
      <c r="D101" s="230"/>
      <c r="E101" s="230"/>
      <c r="F101" s="67"/>
      <c r="G101" s="67"/>
      <c r="H101" s="67" t="e">
        <f t="shared" si="1"/>
        <v>#DIV/0!</v>
      </c>
      <c r="I101" s="231"/>
    </row>
    <row r="102" spans="1:9" ht="21" customHeight="1">
      <c r="A102" s="19" t="s">
        <v>155</v>
      </c>
      <c r="B102" s="78"/>
      <c r="C102" s="230"/>
      <c r="D102" s="230"/>
      <c r="E102" s="230"/>
      <c r="F102" s="4"/>
      <c r="G102" s="4"/>
      <c r="H102" s="4" t="e">
        <f t="shared" si="1"/>
        <v>#DIV/0!</v>
      </c>
      <c r="I102" s="231"/>
    </row>
    <row r="103" spans="1:9" ht="23.25" customHeight="1">
      <c r="A103" s="19" t="s">
        <v>156</v>
      </c>
      <c r="B103" s="34"/>
      <c r="C103" s="232"/>
      <c r="D103" s="232"/>
      <c r="E103" s="232"/>
      <c r="F103" s="232"/>
      <c r="G103" s="232"/>
      <c r="H103" s="232" t="e">
        <f t="shared" si="1"/>
        <v>#DIV/0!</v>
      </c>
      <c r="I103" s="231"/>
    </row>
    <row r="104" spans="1:9" ht="21" customHeight="1">
      <c r="A104" s="19" t="s">
        <v>157</v>
      </c>
      <c r="B104" s="34"/>
      <c r="C104" s="232"/>
      <c r="D104" s="232"/>
      <c r="E104" s="232"/>
      <c r="F104" s="232"/>
      <c r="G104" s="232"/>
      <c r="H104" s="232" t="e">
        <f t="shared" si="1"/>
        <v>#DIV/0!</v>
      </c>
      <c r="I104" s="231"/>
    </row>
    <row r="105" spans="1:9" ht="21" customHeight="1">
      <c r="A105" s="19" t="s">
        <v>158</v>
      </c>
      <c r="B105" s="34"/>
      <c r="C105" s="233"/>
      <c r="D105" s="233"/>
      <c r="E105" s="233"/>
      <c r="F105" s="233"/>
      <c r="G105" s="233"/>
      <c r="H105" s="233" t="e">
        <f t="shared" si="1"/>
        <v>#DIV/0!</v>
      </c>
      <c r="I105" s="231"/>
    </row>
    <row r="106" spans="1:9" ht="21" customHeight="1">
      <c r="A106" s="19" t="s">
        <v>159</v>
      </c>
      <c r="B106" s="34"/>
      <c r="C106" s="234"/>
      <c r="D106" s="234"/>
      <c r="E106" s="234"/>
      <c r="F106" s="233"/>
      <c r="G106" s="233"/>
      <c r="H106" s="233" t="e">
        <f t="shared" si="1"/>
        <v>#DIV/0!</v>
      </c>
      <c r="I106" s="231"/>
    </row>
    <row r="107" spans="1:9" ht="21" customHeight="1">
      <c r="A107" s="19" t="s">
        <v>160</v>
      </c>
      <c r="B107" s="80"/>
      <c r="C107" s="233"/>
      <c r="D107" s="233"/>
      <c r="E107" s="233"/>
      <c r="F107" s="73"/>
      <c r="G107" s="73"/>
      <c r="H107" s="73" t="e">
        <f t="shared" si="1"/>
        <v>#DIV/0!</v>
      </c>
      <c r="I107" s="231"/>
    </row>
    <row r="108" spans="1:9" ht="21" customHeight="1">
      <c r="A108" s="19" t="s">
        <v>161</v>
      </c>
      <c r="B108" s="34"/>
      <c r="C108" s="234"/>
      <c r="D108" s="234"/>
      <c r="E108" s="234"/>
      <c r="F108" s="233"/>
      <c r="G108" s="233"/>
      <c r="H108" s="233" t="e">
        <f t="shared" si="1"/>
        <v>#DIV/0!</v>
      </c>
      <c r="I108" s="231"/>
    </row>
    <row r="109" spans="1:9" ht="21" customHeight="1">
      <c r="A109" s="19" t="s">
        <v>162</v>
      </c>
      <c r="B109" s="34"/>
      <c r="C109" s="73"/>
      <c r="D109" s="73"/>
      <c r="E109" s="73"/>
      <c r="F109" s="73"/>
      <c r="G109" s="73"/>
      <c r="H109" s="73" t="e">
        <f t="shared" si="1"/>
        <v>#DIV/0!</v>
      </c>
      <c r="I109" s="231"/>
    </row>
    <row r="110" spans="1:9" ht="21">
      <c r="A110" s="273" t="s">
        <v>68</v>
      </c>
      <c r="B110" s="283"/>
      <c r="C110" s="284"/>
      <c r="D110" s="284"/>
      <c r="E110" s="284"/>
      <c r="F110" s="301">
        <f>+F111</f>
        <v>0</v>
      </c>
      <c r="G110" s="301"/>
      <c r="H110" s="301" t="e">
        <f t="shared" si="1"/>
        <v>#DIV/0!</v>
      </c>
      <c r="I110" s="296"/>
    </row>
    <row r="111" spans="1:9" ht="42">
      <c r="A111" s="297" t="s">
        <v>69</v>
      </c>
      <c r="B111" s="76"/>
      <c r="C111" s="24"/>
      <c r="D111" s="24"/>
      <c r="E111" s="24"/>
      <c r="F111" s="103">
        <f>+F112+F115+F118</f>
        <v>0</v>
      </c>
      <c r="G111" s="103"/>
      <c r="H111" s="103" t="e">
        <f t="shared" si="1"/>
        <v>#DIV/0!</v>
      </c>
      <c r="I111" s="294"/>
    </row>
    <row r="112" spans="1:9" ht="28.2" customHeight="1">
      <c r="A112" s="19" t="s">
        <v>154</v>
      </c>
      <c r="B112" s="78"/>
      <c r="C112" s="230"/>
      <c r="D112" s="230"/>
      <c r="E112" s="230"/>
      <c r="F112" s="67"/>
      <c r="G112" s="67"/>
      <c r="H112" s="67" t="e">
        <f t="shared" si="1"/>
        <v>#DIV/0!</v>
      </c>
      <c r="I112" s="231"/>
    </row>
    <row r="113" spans="1:9" ht="21" customHeight="1">
      <c r="A113" s="19" t="s">
        <v>155</v>
      </c>
      <c r="B113" s="78"/>
      <c r="C113" s="230"/>
      <c r="D113" s="230"/>
      <c r="E113" s="230"/>
      <c r="F113" s="4"/>
      <c r="G113" s="4"/>
      <c r="H113" s="4" t="e">
        <f t="shared" si="1"/>
        <v>#DIV/0!</v>
      </c>
      <c r="I113" s="231"/>
    </row>
    <row r="114" spans="1:9" ht="23.25" customHeight="1">
      <c r="A114" s="19" t="s">
        <v>156</v>
      </c>
      <c r="B114" s="34"/>
      <c r="C114" s="232"/>
      <c r="D114" s="232"/>
      <c r="E114" s="232"/>
      <c r="F114" s="232"/>
      <c r="G114" s="232"/>
      <c r="H114" s="232" t="e">
        <f t="shared" si="1"/>
        <v>#DIV/0!</v>
      </c>
      <c r="I114" s="231"/>
    </row>
    <row r="115" spans="1:9" ht="21" customHeight="1">
      <c r="A115" s="19" t="s">
        <v>157</v>
      </c>
      <c r="B115" s="34"/>
      <c r="C115" s="232"/>
      <c r="D115" s="232"/>
      <c r="E115" s="232"/>
      <c r="F115" s="232"/>
      <c r="G115" s="232"/>
      <c r="H115" s="232" t="e">
        <f t="shared" si="1"/>
        <v>#DIV/0!</v>
      </c>
      <c r="I115" s="231"/>
    </row>
    <row r="116" spans="1:9" ht="21" customHeight="1">
      <c r="A116" s="19" t="s">
        <v>158</v>
      </c>
      <c r="B116" s="34"/>
      <c r="C116" s="233"/>
      <c r="D116" s="233"/>
      <c r="E116" s="233"/>
      <c r="F116" s="233"/>
      <c r="G116" s="233"/>
      <c r="H116" s="233" t="e">
        <f t="shared" si="1"/>
        <v>#DIV/0!</v>
      </c>
      <c r="I116" s="231"/>
    </row>
    <row r="117" spans="1:9" ht="21" customHeight="1">
      <c r="A117" s="19" t="s">
        <v>159</v>
      </c>
      <c r="B117" s="34"/>
      <c r="C117" s="234"/>
      <c r="D117" s="234"/>
      <c r="E117" s="234"/>
      <c r="F117" s="233"/>
      <c r="G117" s="233"/>
      <c r="H117" s="233" t="e">
        <f t="shared" si="1"/>
        <v>#DIV/0!</v>
      </c>
      <c r="I117" s="231"/>
    </row>
    <row r="118" spans="1:9" ht="21" customHeight="1">
      <c r="A118" s="19" t="s">
        <v>160</v>
      </c>
      <c r="B118" s="80"/>
      <c r="C118" s="233"/>
      <c r="D118" s="233"/>
      <c r="E118" s="233"/>
      <c r="F118" s="73"/>
      <c r="G118" s="73"/>
      <c r="H118" s="73" t="e">
        <f t="shared" si="1"/>
        <v>#DIV/0!</v>
      </c>
      <c r="I118" s="231"/>
    </row>
    <row r="119" spans="1:9" ht="21" customHeight="1">
      <c r="A119" s="19" t="s">
        <v>161</v>
      </c>
      <c r="B119" s="34"/>
      <c r="C119" s="234"/>
      <c r="D119" s="234"/>
      <c r="E119" s="234"/>
      <c r="F119" s="233"/>
      <c r="G119" s="233"/>
      <c r="H119" s="233" t="e">
        <f t="shared" si="1"/>
        <v>#DIV/0!</v>
      </c>
      <c r="I119" s="231"/>
    </row>
    <row r="120" spans="1:9" ht="21" customHeight="1">
      <c r="A120" s="29" t="s">
        <v>162</v>
      </c>
      <c r="B120" s="148"/>
      <c r="C120" s="278"/>
      <c r="D120" s="278"/>
      <c r="E120" s="278"/>
      <c r="F120" s="278"/>
      <c r="G120" s="278"/>
      <c r="H120" s="278" t="e">
        <f t="shared" si="1"/>
        <v>#DIV/0!</v>
      </c>
      <c r="I120" s="252"/>
    </row>
    <row r="122" spans="1:9" ht="21">
      <c r="A122" s="349" t="s">
        <v>184</v>
      </c>
    </row>
  </sheetData>
  <mergeCells count="4">
    <mergeCell ref="A2:A3"/>
    <mergeCell ref="A1:I1"/>
    <mergeCell ref="I2:I3"/>
    <mergeCell ref="B2:H2"/>
  </mergeCells>
  <pageMargins left="0.7" right="0.7" top="0.75" bottom="0.75" header="0.3" footer="0.3"/>
  <pageSetup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I171"/>
  <sheetViews>
    <sheetView view="pageBreakPreview" topLeftCell="A13" zoomScaleNormal="100" zoomScaleSheetLayoutView="100" workbookViewId="0">
      <selection activeCell="C173" sqref="C173"/>
    </sheetView>
  </sheetViews>
  <sheetFormatPr defaultRowHeight="13.8"/>
  <cols>
    <col min="1" max="1" width="56.09765625" style="65" customWidth="1"/>
    <col min="2" max="2" width="8.3984375" style="65" bestFit="1" customWidth="1"/>
    <col min="3" max="3" width="14.59765625" style="65" bestFit="1" customWidth="1"/>
    <col min="4" max="5" width="14.59765625" style="65" customWidth="1"/>
    <col min="6" max="6" width="16.3984375" style="65" bestFit="1" customWidth="1"/>
    <col min="7" max="7" width="13.19921875" style="65" customWidth="1"/>
    <col min="8" max="8" width="13.59765625" style="65" customWidth="1"/>
    <col min="9" max="9" width="12.69921875" style="65" customWidth="1"/>
    <col min="10" max="16384" width="8.796875" style="65"/>
  </cols>
  <sheetData>
    <row r="1" spans="1:9" ht="25.8">
      <c r="A1" s="370" t="s">
        <v>181</v>
      </c>
      <c r="B1" s="370"/>
      <c r="C1" s="370"/>
      <c r="D1" s="370"/>
      <c r="E1" s="370"/>
      <c r="F1" s="370"/>
      <c r="G1" s="370"/>
      <c r="H1" s="370"/>
      <c r="I1" s="370"/>
    </row>
    <row r="2" spans="1:9" ht="21">
      <c r="A2" s="363" t="s">
        <v>2</v>
      </c>
      <c r="B2" s="375" t="s">
        <v>175</v>
      </c>
      <c r="C2" s="376"/>
      <c r="D2" s="376"/>
      <c r="E2" s="376"/>
      <c r="F2" s="376"/>
      <c r="G2" s="200"/>
      <c r="H2" s="200"/>
      <c r="I2" s="373" t="s">
        <v>84</v>
      </c>
    </row>
    <row r="3" spans="1:9" ht="63">
      <c r="A3" s="364"/>
      <c r="B3" s="16" t="s">
        <v>4</v>
      </c>
      <c r="C3" s="279" t="s">
        <v>145</v>
      </c>
      <c r="D3" s="270" t="s">
        <v>142</v>
      </c>
      <c r="E3" s="270" t="s">
        <v>146</v>
      </c>
      <c r="F3" s="198" t="s">
        <v>143</v>
      </c>
      <c r="G3" s="270" t="s">
        <v>144</v>
      </c>
      <c r="H3" s="270" t="s">
        <v>146</v>
      </c>
      <c r="I3" s="374"/>
    </row>
    <row r="4" spans="1:9" ht="21">
      <c r="A4" s="17" t="s">
        <v>7</v>
      </c>
      <c r="B4" s="26"/>
      <c r="C4" s="18"/>
      <c r="D4" s="18"/>
      <c r="E4" s="18"/>
      <c r="F4" s="27">
        <f>SUM(F5+F46+F97+F138)</f>
        <v>0</v>
      </c>
      <c r="G4" s="28"/>
      <c r="H4" s="259" t="e">
        <f>+G4/F4*100</f>
        <v>#DIV/0!</v>
      </c>
      <c r="I4" s="28"/>
    </row>
    <row r="5" spans="1:9" ht="21">
      <c r="A5" s="228" t="s">
        <v>86</v>
      </c>
      <c r="B5" s="280"/>
      <c r="C5" s="281"/>
      <c r="D5" s="281"/>
      <c r="E5" s="281"/>
      <c r="F5" s="282">
        <f>+F6+F16+F26+F36</f>
        <v>0</v>
      </c>
      <c r="G5" s="282"/>
      <c r="H5" s="282" t="e">
        <f>+G5/F5*100</f>
        <v>#DIV/0!</v>
      </c>
      <c r="I5" s="282"/>
    </row>
    <row r="6" spans="1:9" ht="21">
      <c r="A6" s="236" t="s">
        <v>87</v>
      </c>
      <c r="B6" s="76"/>
      <c r="C6" s="24"/>
      <c r="D6" s="24"/>
      <c r="E6" s="24"/>
      <c r="F6" s="103">
        <f>+F7+F10+F13</f>
        <v>0</v>
      </c>
      <c r="G6" s="103"/>
      <c r="H6" s="103" t="e">
        <f t="shared" ref="H6:H159" si="0">+G6/F6*100</f>
        <v>#DIV/0!</v>
      </c>
      <c r="I6" s="103"/>
    </row>
    <row r="7" spans="1:9" ht="28.2" customHeight="1">
      <c r="A7" s="19" t="s">
        <v>154</v>
      </c>
      <c r="B7" s="78"/>
      <c r="C7" s="230"/>
      <c r="D7" s="230"/>
      <c r="E7" s="230"/>
      <c r="F7" s="67"/>
      <c r="G7" s="67"/>
      <c r="H7" s="67" t="e">
        <f>+G7/F7*100</f>
        <v>#DIV/0!</v>
      </c>
      <c r="I7" s="231"/>
    </row>
    <row r="8" spans="1:9" ht="21" customHeight="1">
      <c r="A8" s="19" t="s">
        <v>155</v>
      </c>
      <c r="B8" s="78"/>
      <c r="C8" s="230"/>
      <c r="D8" s="230"/>
      <c r="E8" s="230"/>
      <c r="F8" s="4"/>
      <c r="G8" s="4"/>
      <c r="H8" s="4" t="e">
        <f t="shared" si="0"/>
        <v>#DIV/0!</v>
      </c>
      <c r="I8" s="231"/>
    </row>
    <row r="9" spans="1:9" ht="23.25" customHeight="1">
      <c r="A9" s="19" t="s">
        <v>156</v>
      </c>
      <c r="B9" s="34"/>
      <c r="C9" s="232"/>
      <c r="D9" s="232"/>
      <c r="E9" s="232"/>
      <c r="F9" s="232"/>
      <c r="G9" s="232"/>
      <c r="H9" s="232" t="e">
        <f t="shared" si="0"/>
        <v>#DIV/0!</v>
      </c>
      <c r="I9" s="231"/>
    </row>
    <row r="10" spans="1:9" ht="21" customHeight="1">
      <c r="A10" s="19" t="s">
        <v>157</v>
      </c>
      <c r="B10" s="34"/>
      <c r="C10" s="232"/>
      <c r="D10" s="232"/>
      <c r="E10" s="232"/>
      <c r="F10" s="232"/>
      <c r="G10" s="232"/>
      <c r="H10" s="232" t="e">
        <f t="shared" si="0"/>
        <v>#DIV/0!</v>
      </c>
      <c r="I10" s="231"/>
    </row>
    <row r="11" spans="1:9" ht="21" customHeight="1">
      <c r="A11" s="19" t="s">
        <v>158</v>
      </c>
      <c r="B11" s="34"/>
      <c r="C11" s="233"/>
      <c r="D11" s="233"/>
      <c r="E11" s="233"/>
      <c r="F11" s="233"/>
      <c r="G11" s="233"/>
      <c r="H11" s="233" t="e">
        <f t="shared" si="0"/>
        <v>#DIV/0!</v>
      </c>
      <c r="I11" s="231"/>
    </row>
    <row r="12" spans="1:9" ht="21" customHeight="1">
      <c r="A12" s="19" t="s">
        <v>159</v>
      </c>
      <c r="B12" s="34"/>
      <c r="C12" s="234"/>
      <c r="D12" s="234"/>
      <c r="E12" s="234"/>
      <c r="F12" s="233"/>
      <c r="G12" s="233"/>
      <c r="H12" s="233" t="e">
        <f t="shared" si="0"/>
        <v>#DIV/0!</v>
      </c>
      <c r="I12" s="231"/>
    </row>
    <row r="13" spans="1:9" ht="21" customHeight="1">
      <c r="A13" s="19" t="s">
        <v>160</v>
      </c>
      <c r="B13" s="34"/>
      <c r="C13" s="233"/>
      <c r="D13" s="233"/>
      <c r="E13" s="233"/>
      <c r="F13" s="73"/>
      <c r="G13" s="73"/>
      <c r="H13" s="73" t="e">
        <f t="shared" si="0"/>
        <v>#DIV/0!</v>
      </c>
      <c r="I13" s="231"/>
    </row>
    <row r="14" spans="1:9" ht="21" customHeight="1">
      <c r="A14" s="19" t="s">
        <v>161</v>
      </c>
      <c r="B14" s="34"/>
      <c r="C14" s="234"/>
      <c r="D14" s="234"/>
      <c r="E14" s="234"/>
      <c r="F14" s="233"/>
      <c r="G14" s="233"/>
      <c r="H14" s="233" t="e">
        <f t="shared" si="0"/>
        <v>#DIV/0!</v>
      </c>
      <c r="I14" s="231"/>
    </row>
    <row r="15" spans="1:9" ht="21" customHeight="1">
      <c r="A15" s="19" t="s">
        <v>162</v>
      </c>
      <c r="B15" s="34"/>
      <c r="C15" s="73"/>
      <c r="D15" s="73"/>
      <c r="E15" s="73"/>
      <c r="F15" s="73"/>
      <c r="G15" s="73"/>
      <c r="H15" s="73" t="e">
        <f t="shared" si="0"/>
        <v>#DIV/0!</v>
      </c>
      <c r="I15" s="231"/>
    </row>
    <row r="16" spans="1:9" ht="21">
      <c r="A16" s="236" t="s">
        <v>88</v>
      </c>
      <c r="B16" s="76"/>
      <c r="C16" s="24"/>
      <c r="D16" s="24"/>
      <c r="E16" s="24"/>
      <c r="F16" s="103">
        <f>+F17+F20+F23</f>
        <v>0</v>
      </c>
      <c r="G16" s="103"/>
      <c r="H16" s="103" t="e">
        <f t="shared" si="0"/>
        <v>#DIV/0!</v>
      </c>
      <c r="I16" s="103"/>
    </row>
    <row r="17" spans="1:9" ht="28.2" customHeight="1">
      <c r="A17" s="19" t="s">
        <v>154</v>
      </c>
      <c r="B17" s="78"/>
      <c r="C17" s="230"/>
      <c r="D17" s="230"/>
      <c r="E17" s="230"/>
      <c r="F17" s="67"/>
      <c r="G17" s="67"/>
      <c r="H17" s="67" t="e">
        <f>+G17/F17*100</f>
        <v>#DIV/0!</v>
      </c>
      <c r="I17" s="231"/>
    </row>
    <row r="18" spans="1:9" ht="21" customHeight="1">
      <c r="A18" s="19" t="s">
        <v>155</v>
      </c>
      <c r="B18" s="78"/>
      <c r="C18" s="230"/>
      <c r="D18" s="230"/>
      <c r="E18" s="230"/>
      <c r="F18" s="4"/>
      <c r="G18" s="4"/>
      <c r="H18" s="4" t="e">
        <f t="shared" ref="H18:H25" si="1">+G18/F18*100</f>
        <v>#DIV/0!</v>
      </c>
      <c r="I18" s="231"/>
    </row>
    <row r="19" spans="1:9" ht="23.25" customHeight="1">
      <c r="A19" s="19" t="s">
        <v>156</v>
      </c>
      <c r="B19" s="34"/>
      <c r="C19" s="232"/>
      <c r="D19" s="232"/>
      <c r="E19" s="232"/>
      <c r="F19" s="232"/>
      <c r="G19" s="232"/>
      <c r="H19" s="232" t="e">
        <f t="shared" si="1"/>
        <v>#DIV/0!</v>
      </c>
      <c r="I19" s="231"/>
    </row>
    <row r="20" spans="1:9" ht="21" customHeight="1">
      <c r="A20" s="19" t="s">
        <v>157</v>
      </c>
      <c r="B20" s="34"/>
      <c r="C20" s="232"/>
      <c r="D20" s="232"/>
      <c r="E20" s="232"/>
      <c r="F20" s="232"/>
      <c r="G20" s="232"/>
      <c r="H20" s="232" t="e">
        <f t="shared" si="1"/>
        <v>#DIV/0!</v>
      </c>
      <c r="I20" s="231"/>
    </row>
    <row r="21" spans="1:9" ht="21" customHeight="1">
      <c r="A21" s="19" t="s">
        <v>158</v>
      </c>
      <c r="B21" s="34"/>
      <c r="C21" s="233"/>
      <c r="D21" s="233"/>
      <c r="E21" s="233"/>
      <c r="F21" s="233"/>
      <c r="G21" s="233"/>
      <c r="H21" s="233" t="e">
        <f t="shared" si="1"/>
        <v>#DIV/0!</v>
      </c>
      <c r="I21" s="231"/>
    </row>
    <row r="22" spans="1:9" ht="21" customHeight="1">
      <c r="A22" s="19" t="s">
        <v>159</v>
      </c>
      <c r="B22" s="34"/>
      <c r="C22" s="234"/>
      <c r="D22" s="234"/>
      <c r="E22" s="234"/>
      <c r="F22" s="233"/>
      <c r="G22" s="233"/>
      <c r="H22" s="233" t="e">
        <f t="shared" si="1"/>
        <v>#DIV/0!</v>
      </c>
      <c r="I22" s="231"/>
    </row>
    <row r="23" spans="1:9" ht="21" customHeight="1">
      <c r="A23" s="19" t="s">
        <v>160</v>
      </c>
      <c r="B23" s="34"/>
      <c r="C23" s="233"/>
      <c r="D23" s="233"/>
      <c r="E23" s="233"/>
      <c r="F23" s="73"/>
      <c r="G23" s="73"/>
      <c r="H23" s="73" t="e">
        <f t="shared" si="1"/>
        <v>#DIV/0!</v>
      </c>
      <c r="I23" s="231"/>
    </row>
    <row r="24" spans="1:9" ht="21" customHeight="1">
      <c r="A24" s="19" t="s">
        <v>161</v>
      </c>
      <c r="B24" s="34"/>
      <c r="C24" s="234"/>
      <c r="D24" s="234"/>
      <c r="E24" s="234"/>
      <c r="F24" s="233"/>
      <c r="G24" s="233"/>
      <c r="H24" s="233" t="e">
        <f t="shared" si="1"/>
        <v>#DIV/0!</v>
      </c>
      <c r="I24" s="231"/>
    </row>
    <row r="25" spans="1:9" ht="21" customHeight="1">
      <c r="A25" s="19" t="s">
        <v>162</v>
      </c>
      <c r="B25" s="34"/>
      <c r="C25" s="73"/>
      <c r="D25" s="73"/>
      <c r="E25" s="73"/>
      <c r="F25" s="73"/>
      <c r="G25" s="73"/>
      <c r="H25" s="73" t="e">
        <f t="shared" si="1"/>
        <v>#DIV/0!</v>
      </c>
      <c r="I25" s="231"/>
    </row>
    <row r="26" spans="1:9" ht="21">
      <c r="A26" s="236" t="s">
        <v>89</v>
      </c>
      <c r="B26" s="76"/>
      <c r="C26" s="24"/>
      <c r="D26" s="24"/>
      <c r="E26" s="24"/>
      <c r="F26" s="103">
        <f>+F27+F30+F33</f>
        <v>0</v>
      </c>
      <c r="G26" s="103"/>
      <c r="H26" s="103" t="e">
        <f t="shared" si="0"/>
        <v>#DIV/0!</v>
      </c>
      <c r="I26" s="103"/>
    </row>
    <row r="27" spans="1:9" ht="28.2" customHeight="1">
      <c r="A27" s="19" t="s">
        <v>154</v>
      </c>
      <c r="B27" s="78"/>
      <c r="C27" s="230"/>
      <c r="D27" s="230"/>
      <c r="E27" s="230"/>
      <c r="F27" s="67"/>
      <c r="G27" s="67"/>
      <c r="H27" s="67" t="e">
        <f>+G27/F27*100</f>
        <v>#DIV/0!</v>
      </c>
      <c r="I27" s="231"/>
    </row>
    <row r="28" spans="1:9" ht="21" customHeight="1">
      <c r="A28" s="19" t="s">
        <v>155</v>
      </c>
      <c r="B28" s="78"/>
      <c r="C28" s="230"/>
      <c r="D28" s="230"/>
      <c r="E28" s="230"/>
      <c r="F28" s="4"/>
      <c r="G28" s="4"/>
      <c r="H28" s="4" t="e">
        <f t="shared" ref="H28:H35" si="2">+G28/F28*100</f>
        <v>#DIV/0!</v>
      </c>
      <c r="I28" s="231"/>
    </row>
    <row r="29" spans="1:9" ht="23.25" customHeight="1">
      <c r="A29" s="19" t="s">
        <v>156</v>
      </c>
      <c r="B29" s="34"/>
      <c r="C29" s="232"/>
      <c r="D29" s="232"/>
      <c r="E29" s="232"/>
      <c r="F29" s="232"/>
      <c r="G29" s="232"/>
      <c r="H29" s="232" t="e">
        <f t="shared" si="2"/>
        <v>#DIV/0!</v>
      </c>
      <c r="I29" s="231"/>
    </row>
    <row r="30" spans="1:9" ht="21" customHeight="1">
      <c r="A30" s="19" t="s">
        <v>157</v>
      </c>
      <c r="B30" s="34"/>
      <c r="C30" s="232"/>
      <c r="D30" s="232"/>
      <c r="E30" s="232"/>
      <c r="F30" s="232"/>
      <c r="G30" s="232"/>
      <c r="H30" s="232" t="e">
        <f t="shared" si="2"/>
        <v>#DIV/0!</v>
      </c>
      <c r="I30" s="231"/>
    </row>
    <row r="31" spans="1:9" ht="21" customHeight="1">
      <c r="A31" s="19" t="s">
        <v>158</v>
      </c>
      <c r="B31" s="34"/>
      <c r="C31" s="233"/>
      <c r="D31" s="233"/>
      <c r="E31" s="233"/>
      <c r="F31" s="233"/>
      <c r="G31" s="233"/>
      <c r="H31" s="233" t="e">
        <f t="shared" si="2"/>
        <v>#DIV/0!</v>
      </c>
      <c r="I31" s="231"/>
    </row>
    <row r="32" spans="1:9" ht="21" customHeight="1">
      <c r="A32" s="19" t="s">
        <v>159</v>
      </c>
      <c r="B32" s="34"/>
      <c r="C32" s="234"/>
      <c r="D32" s="234"/>
      <c r="E32" s="234"/>
      <c r="F32" s="233"/>
      <c r="G32" s="233"/>
      <c r="H32" s="233" t="e">
        <f t="shared" si="2"/>
        <v>#DIV/0!</v>
      </c>
      <c r="I32" s="231"/>
    </row>
    <row r="33" spans="1:9" ht="21" customHeight="1">
      <c r="A33" s="19" t="s">
        <v>160</v>
      </c>
      <c r="B33" s="34"/>
      <c r="C33" s="233"/>
      <c r="D33" s="233"/>
      <c r="E33" s="233"/>
      <c r="F33" s="73"/>
      <c r="G33" s="73"/>
      <c r="H33" s="73" t="e">
        <f t="shared" si="2"/>
        <v>#DIV/0!</v>
      </c>
      <c r="I33" s="231"/>
    </row>
    <row r="34" spans="1:9" ht="21" customHeight="1">
      <c r="A34" s="19" t="s">
        <v>161</v>
      </c>
      <c r="B34" s="34"/>
      <c r="C34" s="234"/>
      <c r="D34" s="234"/>
      <c r="E34" s="234"/>
      <c r="F34" s="233"/>
      <c r="G34" s="233"/>
      <c r="H34" s="233" t="e">
        <f t="shared" si="2"/>
        <v>#DIV/0!</v>
      </c>
      <c r="I34" s="231"/>
    </row>
    <row r="35" spans="1:9" ht="21" customHeight="1">
      <c r="A35" s="19" t="s">
        <v>162</v>
      </c>
      <c r="B35" s="34"/>
      <c r="C35" s="73"/>
      <c r="D35" s="73"/>
      <c r="E35" s="73"/>
      <c r="F35" s="73"/>
      <c r="G35" s="73"/>
      <c r="H35" s="73" t="e">
        <f t="shared" si="2"/>
        <v>#DIV/0!</v>
      </c>
      <c r="I35" s="231"/>
    </row>
    <row r="36" spans="1:9" ht="21">
      <c r="A36" s="236" t="s">
        <v>90</v>
      </c>
      <c r="B36" s="76"/>
      <c r="C36" s="24"/>
      <c r="D36" s="24"/>
      <c r="E36" s="24"/>
      <c r="F36" s="103">
        <f>+F37+F40+F43</f>
        <v>0</v>
      </c>
      <c r="G36" s="103"/>
      <c r="H36" s="103" t="e">
        <f t="shared" si="0"/>
        <v>#DIV/0!</v>
      </c>
      <c r="I36" s="103"/>
    </row>
    <row r="37" spans="1:9" ht="28.2" customHeight="1">
      <c r="A37" s="19" t="s">
        <v>154</v>
      </c>
      <c r="B37" s="78"/>
      <c r="C37" s="230"/>
      <c r="D37" s="230"/>
      <c r="E37" s="230"/>
      <c r="F37" s="67"/>
      <c r="G37" s="67"/>
      <c r="H37" s="67" t="e">
        <f>+G37/F37*100</f>
        <v>#DIV/0!</v>
      </c>
      <c r="I37" s="231"/>
    </row>
    <row r="38" spans="1:9" ht="21" customHeight="1">
      <c r="A38" s="19" t="s">
        <v>155</v>
      </c>
      <c r="B38" s="78"/>
      <c r="C38" s="230"/>
      <c r="D38" s="230"/>
      <c r="E38" s="230"/>
      <c r="F38" s="4"/>
      <c r="G38" s="4"/>
      <c r="H38" s="4" t="e">
        <f t="shared" ref="H38:H45" si="3">+G38/F38*100</f>
        <v>#DIV/0!</v>
      </c>
      <c r="I38" s="231"/>
    </row>
    <row r="39" spans="1:9" ht="23.25" customHeight="1">
      <c r="A39" s="19" t="s">
        <v>156</v>
      </c>
      <c r="B39" s="34"/>
      <c r="C39" s="232"/>
      <c r="D39" s="232"/>
      <c r="E39" s="232"/>
      <c r="F39" s="232"/>
      <c r="G39" s="232"/>
      <c r="H39" s="232" t="e">
        <f t="shared" si="3"/>
        <v>#DIV/0!</v>
      </c>
      <c r="I39" s="231"/>
    </row>
    <row r="40" spans="1:9" ht="21" customHeight="1">
      <c r="A40" s="19" t="s">
        <v>157</v>
      </c>
      <c r="B40" s="34"/>
      <c r="C40" s="232"/>
      <c r="D40" s="232"/>
      <c r="E40" s="232"/>
      <c r="F40" s="232"/>
      <c r="G40" s="232"/>
      <c r="H40" s="232" t="e">
        <f t="shared" si="3"/>
        <v>#DIV/0!</v>
      </c>
      <c r="I40" s="231"/>
    </row>
    <row r="41" spans="1:9" ht="21" customHeight="1">
      <c r="A41" s="19" t="s">
        <v>158</v>
      </c>
      <c r="B41" s="34"/>
      <c r="C41" s="233"/>
      <c r="D41" s="233"/>
      <c r="E41" s="233"/>
      <c r="F41" s="233"/>
      <c r="G41" s="233"/>
      <c r="H41" s="233" t="e">
        <f t="shared" si="3"/>
        <v>#DIV/0!</v>
      </c>
      <c r="I41" s="231"/>
    </row>
    <row r="42" spans="1:9" ht="21" customHeight="1">
      <c r="A42" s="19" t="s">
        <v>159</v>
      </c>
      <c r="B42" s="34"/>
      <c r="C42" s="234"/>
      <c r="D42" s="234"/>
      <c r="E42" s="234"/>
      <c r="F42" s="233"/>
      <c r="G42" s="233"/>
      <c r="H42" s="233" t="e">
        <f t="shared" si="3"/>
        <v>#DIV/0!</v>
      </c>
      <c r="I42" s="231"/>
    </row>
    <row r="43" spans="1:9" ht="21" customHeight="1">
      <c r="A43" s="19" t="s">
        <v>160</v>
      </c>
      <c r="B43" s="34"/>
      <c r="C43" s="233"/>
      <c r="D43" s="233"/>
      <c r="E43" s="233"/>
      <c r="F43" s="73"/>
      <c r="G43" s="73"/>
      <c r="H43" s="73" t="e">
        <f t="shared" si="3"/>
        <v>#DIV/0!</v>
      </c>
      <c r="I43" s="231"/>
    </row>
    <row r="44" spans="1:9" ht="21" customHeight="1">
      <c r="A44" s="19" t="s">
        <v>161</v>
      </c>
      <c r="B44" s="34"/>
      <c r="C44" s="234"/>
      <c r="D44" s="234"/>
      <c r="E44" s="234"/>
      <c r="F44" s="233"/>
      <c r="G44" s="233"/>
      <c r="H44" s="233" t="e">
        <f t="shared" si="3"/>
        <v>#DIV/0!</v>
      </c>
      <c r="I44" s="231"/>
    </row>
    <row r="45" spans="1:9" ht="21" customHeight="1">
      <c r="A45" s="19" t="s">
        <v>162</v>
      </c>
      <c r="B45" s="34"/>
      <c r="C45" s="73"/>
      <c r="D45" s="73"/>
      <c r="E45" s="73"/>
      <c r="F45" s="73"/>
      <c r="G45" s="73"/>
      <c r="H45" s="73" t="e">
        <f t="shared" si="3"/>
        <v>#DIV/0!</v>
      </c>
      <c r="I45" s="231"/>
    </row>
    <row r="46" spans="1:9" ht="21">
      <c r="A46" s="273" t="s">
        <v>91</v>
      </c>
      <c r="B46" s="283"/>
      <c r="C46" s="284"/>
      <c r="D46" s="284"/>
      <c r="E46" s="284"/>
      <c r="F46" s="285">
        <f>+F47+F67+F57+F77+F87</f>
        <v>0</v>
      </c>
      <c r="G46" s="285"/>
      <c r="H46" s="285" t="e">
        <f t="shared" si="0"/>
        <v>#DIV/0!</v>
      </c>
      <c r="I46" s="286"/>
    </row>
    <row r="47" spans="1:9" ht="42">
      <c r="A47" s="114" t="s">
        <v>92</v>
      </c>
      <c r="B47" s="76"/>
      <c r="C47" s="24"/>
      <c r="D47" s="24"/>
      <c r="E47" s="24"/>
      <c r="F47" s="103">
        <f>+F48+F51+F54</f>
        <v>0</v>
      </c>
      <c r="G47" s="103"/>
      <c r="H47" s="103" t="e">
        <f t="shared" si="0"/>
        <v>#DIV/0!</v>
      </c>
      <c r="I47" s="103"/>
    </row>
    <row r="48" spans="1:9" ht="28.2" customHeight="1">
      <c r="A48" s="19" t="s">
        <v>154</v>
      </c>
      <c r="B48" s="78"/>
      <c r="C48" s="230"/>
      <c r="D48" s="230"/>
      <c r="E48" s="230"/>
      <c r="F48" s="67"/>
      <c r="G48" s="67"/>
      <c r="H48" s="67" t="e">
        <f>+G48/F48*100</f>
        <v>#DIV/0!</v>
      </c>
      <c r="I48" s="231"/>
    </row>
    <row r="49" spans="1:9" ht="21" customHeight="1">
      <c r="A49" s="19" t="s">
        <v>155</v>
      </c>
      <c r="B49" s="78"/>
      <c r="C49" s="230"/>
      <c r="D49" s="230"/>
      <c r="E49" s="230"/>
      <c r="F49" s="4"/>
      <c r="G49" s="4"/>
      <c r="H49" s="4" t="e">
        <f t="shared" ref="H49:H56" si="4">+G49/F49*100</f>
        <v>#DIV/0!</v>
      </c>
      <c r="I49" s="231"/>
    </row>
    <row r="50" spans="1:9" ht="23.25" customHeight="1">
      <c r="A50" s="19" t="s">
        <v>156</v>
      </c>
      <c r="B50" s="34"/>
      <c r="C50" s="232"/>
      <c r="D50" s="232"/>
      <c r="E50" s="232"/>
      <c r="F50" s="232"/>
      <c r="G50" s="232"/>
      <c r="H50" s="232" t="e">
        <f t="shared" si="4"/>
        <v>#DIV/0!</v>
      </c>
      <c r="I50" s="231"/>
    </row>
    <row r="51" spans="1:9" ht="21" customHeight="1">
      <c r="A51" s="19" t="s">
        <v>157</v>
      </c>
      <c r="B51" s="34"/>
      <c r="C51" s="232"/>
      <c r="D51" s="232"/>
      <c r="E51" s="232"/>
      <c r="F51" s="232"/>
      <c r="G51" s="232"/>
      <c r="H51" s="232" t="e">
        <f t="shared" si="4"/>
        <v>#DIV/0!</v>
      </c>
      <c r="I51" s="231"/>
    </row>
    <row r="52" spans="1:9" ht="21" customHeight="1">
      <c r="A52" s="19" t="s">
        <v>158</v>
      </c>
      <c r="B52" s="34"/>
      <c r="C52" s="233"/>
      <c r="D52" s="233"/>
      <c r="E52" s="233"/>
      <c r="F52" s="233"/>
      <c r="G52" s="233"/>
      <c r="H52" s="233" t="e">
        <f t="shared" si="4"/>
        <v>#DIV/0!</v>
      </c>
      <c r="I52" s="231"/>
    </row>
    <row r="53" spans="1:9" ht="21" customHeight="1">
      <c r="A53" s="19" t="s">
        <v>159</v>
      </c>
      <c r="B53" s="34"/>
      <c r="C53" s="234"/>
      <c r="D53" s="234"/>
      <c r="E53" s="234"/>
      <c r="F53" s="233"/>
      <c r="G53" s="233"/>
      <c r="H53" s="233" t="e">
        <f t="shared" si="4"/>
        <v>#DIV/0!</v>
      </c>
      <c r="I53" s="231"/>
    </row>
    <row r="54" spans="1:9" ht="21" customHeight="1">
      <c r="A54" s="19" t="s">
        <v>160</v>
      </c>
      <c r="B54" s="34"/>
      <c r="C54" s="233"/>
      <c r="D54" s="233"/>
      <c r="E54" s="233"/>
      <c r="F54" s="73"/>
      <c r="G54" s="73"/>
      <c r="H54" s="73" t="e">
        <f t="shared" si="4"/>
        <v>#DIV/0!</v>
      </c>
      <c r="I54" s="231"/>
    </row>
    <row r="55" spans="1:9" ht="21" customHeight="1">
      <c r="A55" s="19" t="s">
        <v>161</v>
      </c>
      <c r="B55" s="34"/>
      <c r="C55" s="234"/>
      <c r="D55" s="234"/>
      <c r="E55" s="234"/>
      <c r="F55" s="233"/>
      <c r="G55" s="233"/>
      <c r="H55" s="233" t="e">
        <f t="shared" si="4"/>
        <v>#DIV/0!</v>
      </c>
      <c r="I55" s="231"/>
    </row>
    <row r="56" spans="1:9" ht="21" customHeight="1">
      <c r="A56" s="19" t="s">
        <v>162</v>
      </c>
      <c r="B56" s="34"/>
      <c r="C56" s="73"/>
      <c r="D56" s="73"/>
      <c r="E56" s="73"/>
      <c r="F56" s="73"/>
      <c r="G56" s="73"/>
      <c r="H56" s="73" t="e">
        <f t="shared" si="4"/>
        <v>#DIV/0!</v>
      </c>
      <c r="I56" s="231"/>
    </row>
    <row r="57" spans="1:9" ht="21">
      <c r="A57" s="114" t="s">
        <v>93</v>
      </c>
      <c r="B57" s="76"/>
      <c r="C57" s="24"/>
      <c r="D57" s="24"/>
      <c r="E57" s="24"/>
      <c r="F57" s="59">
        <f>+F58+F61+F64</f>
        <v>0</v>
      </c>
      <c r="G57" s="59"/>
      <c r="H57" s="59" t="e">
        <f t="shared" si="0"/>
        <v>#DIV/0!</v>
      </c>
      <c r="I57" s="59"/>
    </row>
    <row r="58" spans="1:9" ht="28.2" customHeight="1">
      <c r="A58" s="19" t="s">
        <v>154</v>
      </c>
      <c r="B58" s="78"/>
      <c r="C58" s="230"/>
      <c r="D58" s="230"/>
      <c r="E58" s="230"/>
      <c r="F58" s="67"/>
      <c r="G58" s="67"/>
      <c r="H58" s="67" t="e">
        <f>+G58/F58*100</f>
        <v>#DIV/0!</v>
      </c>
      <c r="I58" s="231"/>
    </row>
    <row r="59" spans="1:9" ht="21" customHeight="1">
      <c r="A59" s="19" t="s">
        <v>155</v>
      </c>
      <c r="B59" s="78"/>
      <c r="C59" s="230"/>
      <c r="D59" s="230"/>
      <c r="E59" s="230"/>
      <c r="F59" s="4"/>
      <c r="G59" s="4"/>
      <c r="H59" s="4" t="e">
        <f t="shared" ref="H59:H66" si="5">+G59/F59*100</f>
        <v>#DIV/0!</v>
      </c>
      <c r="I59" s="231"/>
    </row>
    <row r="60" spans="1:9" ht="23.25" customHeight="1">
      <c r="A60" s="19" t="s">
        <v>156</v>
      </c>
      <c r="B60" s="34"/>
      <c r="C60" s="232"/>
      <c r="D60" s="232"/>
      <c r="E60" s="232"/>
      <c r="F60" s="232"/>
      <c r="G60" s="232"/>
      <c r="H60" s="232" t="e">
        <f t="shared" si="5"/>
        <v>#DIV/0!</v>
      </c>
      <c r="I60" s="231"/>
    </row>
    <row r="61" spans="1:9" ht="21" customHeight="1">
      <c r="A61" s="19" t="s">
        <v>157</v>
      </c>
      <c r="B61" s="34"/>
      <c r="C61" s="232"/>
      <c r="D61" s="232"/>
      <c r="E61" s="232"/>
      <c r="F61" s="232"/>
      <c r="G61" s="232"/>
      <c r="H61" s="232" t="e">
        <f t="shared" si="5"/>
        <v>#DIV/0!</v>
      </c>
      <c r="I61" s="231"/>
    </row>
    <row r="62" spans="1:9" ht="21" customHeight="1">
      <c r="A62" s="19" t="s">
        <v>158</v>
      </c>
      <c r="B62" s="34"/>
      <c r="C62" s="233"/>
      <c r="D62" s="233"/>
      <c r="E62" s="233"/>
      <c r="F62" s="233"/>
      <c r="G62" s="233"/>
      <c r="H62" s="233" t="e">
        <f t="shared" si="5"/>
        <v>#DIV/0!</v>
      </c>
      <c r="I62" s="231"/>
    </row>
    <row r="63" spans="1:9" ht="21" customHeight="1">
      <c r="A63" s="19" t="s">
        <v>159</v>
      </c>
      <c r="B63" s="34"/>
      <c r="C63" s="234"/>
      <c r="D63" s="234"/>
      <c r="E63" s="234"/>
      <c r="F63" s="233"/>
      <c r="G63" s="233"/>
      <c r="H63" s="233" t="e">
        <f t="shared" si="5"/>
        <v>#DIV/0!</v>
      </c>
      <c r="I63" s="231"/>
    </row>
    <row r="64" spans="1:9" ht="21" customHeight="1">
      <c r="A64" s="19" t="s">
        <v>160</v>
      </c>
      <c r="B64" s="34"/>
      <c r="C64" s="233"/>
      <c r="D64" s="233"/>
      <c r="E64" s="233"/>
      <c r="F64" s="73"/>
      <c r="G64" s="73"/>
      <c r="H64" s="73" t="e">
        <f t="shared" si="5"/>
        <v>#DIV/0!</v>
      </c>
      <c r="I64" s="231"/>
    </row>
    <row r="65" spans="1:9" ht="21" customHeight="1">
      <c r="A65" s="19" t="s">
        <v>161</v>
      </c>
      <c r="B65" s="34"/>
      <c r="C65" s="234"/>
      <c r="D65" s="234"/>
      <c r="E65" s="234"/>
      <c r="F65" s="233"/>
      <c r="G65" s="233"/>
      <c r="H65" s="233" t="e">
        <f t="shared" si="5"/>
        <v>#DIV/0!</v>
      </c>
      <c r="I65" s="231"/>
    </row>
    <row r="66" spans="1:9" ht="21" customHeight="1">
      <c r="A66" s="19" t="s">
        <v>162</v>
      </c>
      <c r="B66" s="34"/>
      <c r="C66" s="73"/>
      <c r="D66" s="73"/>
      <c r="E66" s="73"/>
      <c r="F66" s="73"/>
      <c r="G66" s="73"/>
      <c r="H66" s="73" t="e">
        <f t="shared" si="5"/>
        <v>#DIV/0!</v>
      </c>
      <c r="I66" s="231"/>
    </row>
    <row r="67" spans="1:9" ht="21">
      <c r="A67" s="114" t="s">
        <v>94</v>
      </c>
      <c r="B67" s="76"/>
      <c r="C67" s="24"/>
      <c r="D67" s="24"/>
      <c r="E67" s="24"/>
      <c r="F67" s="59">
        <f>+F68+F71+F74</f>
        <v>0</v>
      </c>
      <c r="G67" s="59"/>
      <c r="H67" s="59" t="e">
        <f t="shared" si="0"/>
        <v>#DIV/0!</v>
      </c>
      <c r="I67" s="103"/>
    </row>
    <row r="68" spans="1:9" ht="28.2" customHeight="1">
      <c r="A68" s="19" t="s">
        <v>154</v>
      </c>
      <c r="B68" s="78"/>
      <c r="C68" s="230"/>
      <c r="D68" s="230"/>
      <c r="E68" s="230"/>
      <c r="F68" s="67"/>
      <c r="G68" s="67"/>
      <c r="H68" s="67" t="e">
        <f>+G68/F68*100</f>
        <v>#DIV/0!</v>
      </c>
      <c r="I68" s="231"/>
    </row>
    <row r="69" spans="1:9" ht="21" customHeight="1">
      <c r="A69" s="19" t="s">
        <v>155</v>
      </c>
      <c r="B69" s="78"/>
      <c r="C69" s="230"/>
      <c r="D69" s="230"/>
      <c r="E69" s="230"/>
      <c r="F69" s="4"/>
      <c r="G69" s="4"/>
      <c r="H69" s="4" t="e">
        <f t="shared" ref="H69:H76" si="6">+G69/F69*100</f>
        <v>#DIV/0!</v>
      </c>
      <c r="I69" s="231"/>
    </row>
    <row r="70" spans="1:9" ht="23.25" customHeight="1">
      <c r="A70" s="19" t="s">
        <v>156</v>
      </c>
      <c r="B70" s="34"/>
      <c r="C70" s="232"/>
      <c r="D70" s="232"/>
      <c r="E70" s="232"/>
      <c r="F70" s="232"/>
      <c r="G70" s="232"/>
      <c r="H70" s="232" t="e">
        <f t="shared" si="6"/>
        <v>#DIV/0!</v>
      </c>
      <c r="I70" s="231"/>
    </row>
    <row r="71" spans="1:9" ht="21" customHeight="1">
      <c r="A71" s="19" t="s">
        <v>157</v>
      </c>
      <c r="B71" s="34"/>
      <c r="C71" s="232"/>
      <c r="D71" s="232"/>
      <c r="E71" s="232"/>
      <c r="F71" s="232"/>
      <c r="G71" s="232"/>
      <c r="H71" s="232" t="e">
        <f t="shared" si="6"/>
        <v>#DIV/0!</v>
      </c>
      <c r="I71" s="231"/>
    </row>
    <row r="72" spans="1:9" ht="21" customHeight="1">
      <c r="A72" s="19" t="s">
        <v>158</v>
      </c>
      <c r="B72" s="34"/>
      <c r="C72" s="233"/>
      <c r="D72" s="233"/>
      <c r="E72" s="233"/>
      <c r="F72" s="233"/>
      <c r="G72" s="233"/>
      <c r="H72" s="233" t="e">
        <f t="shared" si="6"/>
        <v>#DIV/0!</v>
      </c>
      <c r="I72" s="231"/>
    </row>
    <row r="73" spans="1:9" ht="21" customHeight="1">
      <c r="A73" s="19" t="s">
        <v>159</v>
      </c>
      <c r="B73" s="34"/>
      <c r="C73" s="234"/>
      <c r="D73" s="234"/>
      <c r="E73" s="234"/>
      <c r="F73" s="233"/>
      <c r="G73" s="233"/>
      <c r="H73" s="233" t="e">
        <f t="shared" si="6"/>
        <v>#DIV/0!</v>
      </c>
      <c r="I73" s="231"/>
    </row>
    <row r="74" spans="1:9" ht="21" customHeight="1">
      <c r="A74" s="19" t="s">
        <v>160</v>
      </c>
      <c r="B74" s="34"/>
      <c r="C74" s="233"/>
      <c r="D74" s="233"/>
      <c r="E74" s="233"/>
      <c r="F74" s="73"/>
      <c r="G74" s="73"/>
      <c r="H74" s="73" t="e">
        <f t="shared" si="6"/>
        <v>#DIV/0!</v>
      </c>
      <c r="I74" s="231"/>
    </row>
    <row r="75" spans="1:9" ht="21" customHeight="1">
      <c r="A75" s="19" t="s">
        <v>161</v>
      </c>
      <c r="B75" s="34"/>
      <c r="C75" s="234"/>
      <c r="D75" s="234"/>
      <c r="E75" s="234"/>
      <c r="F75" s="233"/>
      <c r="G75" s="233"/>
      <c r="H75" s="233" t="e">
        <f t="shared" si="6"/>
        <v>#DIV/0!</v>
      </c>
      <c r="I75" s="231"/>
    </row>
    <row r="76" spans="1:9" ht="21" customHeight="1">
      <c r="A76" s="19" t="s">
        <v>162</v>
      </c>
      <c r="B76" s="34"/>
      <c r="C76" s="73"/>
      <c r="D76" s="73"/>
      <c r="E76" s="73"/>
      <c r="F76" s="73"/>
      <c r="G76" s="73"/>
      <c r="H76" s="73" t="e">
        <f t="shared" si="6"/>
        <v>#DIV/0!</v>
      </c>
      <c r="I76" s="231"/>
    </row>
    <row r="77" spans="1:9" ht="21">
      <c r="A77" s="114" t="s">
        <v>95</v>
      </c>
      <c r="B77" s="76"/>
      <c r="C77" s="24"/>
      <c r="D77" s="24"/>
      <c r="E77" s="24"/>
      <c r="F77" s="59">
        <f>+F78+F81+F84</f>
        <v>0</v>
      </c>
      <c r="G77" s="59"/>
      <c r="H77" s="59" t="e">
        <f t="shared" si="0"/>
        <v>#DIV/0!</v>
      </c>
      <c r="I77" s="103"/>
    </row>
    <row r="78" spans="1:9" ht="28.2" customHeight="1">
      <c r="A78" s="19" t="s">
        <v>154</v>
      </c>
      <c r="B78" s="78"/>
      <c r="C78" s="230"/>
      <c r="D78" s="230"/>
      <c r="E78" s="230"/>
      <c r="F78" s="67"/>
      <c r="G78" s="67"/>
      <c r="H78" s="67" t="e">
        <f>+G78/F78*100</f>
        <v>#DIV/0!</v>
      </c>
      <c r="I78" s="231"/>
    </row>
    <row r="79" spans="1:9" ht="21" customHeight="1">
      <c r="A79" s="19" t="s">
        <v>155</v>
      </c>
      <c r="B79" s="78"/>
      <c r="C79" s="230"/>
      <c r="D79" s="230"/>
      <c r="E79" s="230"/>
      <c r="F79" s="4"/>
      <c r="G79" s="4"/>
      <c r="H79" s="4" t="e">
        <f t="shared" ref="H79:H86" si="7">+G79/F79*100</f>
        <v>#DIV/0!</v>
      </c>
      <c r="I79" s="231"/>
    </row>
    <row r="80" spans="1:9" ht="23.25" customHeight="1">
      <c r="A80" s="19" t="s">
        <v>156</v>
      </c>
      <c r="B80" s="34"/>
      <c r="C80" s="232"/>
      <c r="D80" s="232"/>
      <c r="E80" s="232"/>
      <c r="F80" s="232"/>
      <c r="G80" s="232"/>
      <c r="H80" s="232" t="e">
        <f t="shared" si="7"/>
        <v>#DIV/0!</v>
      </c>
      <c r="I80" s="231"/>
    </row>
    <row r="81" spans="1:9" ht="21" customHeight="1">
      <c r="A81" s="19" t="s">
        <v>157</v>
      </c>
      <c r="B81" s="34"/>
      <c r="C81" s="232"/>
      <c r="D81" s="232"/>
      <c r="E81" s="232"/>
      <c r="F81" s="232"/>
      <c r="G81" s="232"/>
      <c r="H81" s="232" t="e">
        <f t="shared" si="7"/>
        <v>#DIV/0!</v>
      </c>
      <c r="I81" s="231"/>
    </row>
    <row r="82" spans="1:9" ht="21" customHeight="1">
      <c r="A82" s="19" t="s">
        <v>158</v>
      </c>
      <c r="B82" s="34"/>
      <c r="C82" s="233"/>
      <c r="D82" s="233"/>
      <c r="E82" s="233"/>
      <c r="F82" s="233"/>
      <c r="G82" s="233"/>
      <c r="H82" s="233" t="e">
        <f t="shared" si="7"/>
        <v>#DIV/0!</v>
      </c>
      <c r="I82" s="231"/>
    </row>
    <row r="83" spans="1:9" ht="21" customHeight="1">
      <c r="A83" s="19" t="s">
        <v>159</v>
      </c>
      <c r="B83" s="34"/>
      <c r="C83" s="234"/>
      <c r="D83" s="234"/>
      <c r="E83" s="234"/>
      <c r="F83" s="233"/>
      <c r="G83" s="233"/>
      <c r="H83" s="233" t="e">
        <f t="shared" si="7"/>
        <v>#DIV/0!</v>
      </c>
      <c r="I83" s="231"/>
    </row>
    <row r="84" spans="1:9" ht="21" customHeight="1">
      <c r="A84" s="19" t="s">
        <v>160</v>
      </c>
      <c r="B84" s="34"/>
      <c r="C84" s="233"/>
      <c r="D84" s="233"/>
      <c r="E84" s="233"/>
      <c r="F84" s="73"/>
      <c r="G84" s="73"/>
      <c r="H84" s="73" t="e">
        <f t="shared" si="7"/>
        <v>#DIV/0!</v>
      </c>
      <c r="I84" s="231"/>
    </row>
    <row r="85" spans="1:9" ht="21" customHeight="1">
      <c r="A85" s="19" t="s">
        <v>161</v>
      </c>
      <c r="B85" s="34"/>
      <c r="C85" s="234"/>
      <c r="D85" s="234"/>
      <c r="E85" s="234"/>
      <c r="F85" s="233"/>
      <c r="G85" s="233"/>
      <c r="H85" s="233" t="e">
        <f t="shared" si="7"/>
        <v>#DIV/0!</v>
      </c>
      <c r="I85" s="231"/>
    </row>
    <row r="86" spans="1:9" ht="21" customHeight="1">
      <c r="A86" s="19" t="s">
        <v>162</v>
      </c>
      <c r="B86" s="34"/>
      <c r="C86" s="73"/>
      <c r="D86" s="73"/>
      <c r="E86" s="73"/>
      <c r="F86" s="73"/>
      <c r="G86" s="73"/>
      <c r="H86" s="73" t="e">
        <f t="shared" si="7"/>
        <v>#DIV/0!</v>
      </c>
      <c r="I86" s="231"/>
    </row>
    <row r="87" spans="1:9" ht="42">
      <c r="A87" s="114" t="s">
        <v>96</v>
      </c>
      <c r="B87" s="76"/>
      <c r="C87" s="24"/>
      <c r="D87" s="24"/>
      <c r="E87" s="24"/>
      <c r="F87" s="123">
        <f>+F88+F91+F94</f>
        <v>0</v>
      </c>
      <c r="G87" s="123"/>
      <c r="H87" s="123" t="e">
        <f t="shared" si="0"/>
        <v>#DIV/0!</v>
      </c>
      <c r="I87" s="103"/>
    </row>
    <row r="88" spans="1:9" ht="28.2" customHeight="1">
      <c r="A88" s="19" t="s">
        <v>154</v>
      </c>
      <c r="B88" s="78"/>
      <c r="C88" s="230"/>
      <c r="D88" s="230"/>
      <c r="E88" s="230"/>
      <c r="F88" s="67"/>
      <c r="G88" s="67"/>
      <c r="H88" s="67" t="e">
        <f>+G88/F88*100</f>
        <v>#DIV/0!</v>
      </c>
      <c r="I88" s="231"/>
    </row>
    <row r="89" spans="1:9" ht="21" customHeight="1">
      <c r="A89" s="19" t="s">
        <v>155</v>
      </c>
      <c r="B89" s="78"/>
      <c r="C89" s="230"/>
      <c r="D89" s="230"/>
      <c r="E89" s="230"/>
      <c r="F89" s="4"/>
      <c r="G89" s="4"/>
      <c r="H89" s="4" t="e">
        <f t="shared" ref="H89:H96" si="8">+G89/F89*100</f>
        <v>#DIV/0!</v>
      </c>
      <c r="I89" s="231"/>
    </row>
    <row r="90" spans="1:9" ht="23.25" customHeight="1">
      <c r="A90" s="19" t="s">
        <v>156</v>
      </c>
      <c r="B90" s="34"/>
      <c r="C90" s="232"/>
      <c r="D90" s="232"/>
      <c r="E90" s="232"/>
      <c r="F90" s="232"/>
      <c r="G90" s="232"/>
      <c r="H90" s="232" t="e">
        <f t="shared" si="8"/>
        <v>#DIV/0!</v>
      </c>
      <c r="I90" s="231"/>
    </row>
    <row r="91" spans="1:9" ht="21" customHeight="1">
      <c r="A91" s="19" t="s">
        <v>157</v>
      </c>
      <c r="B91" s="34"/>
      <c r="C91" s="232"/>
      <c r="D91" s="232"/>
      <c r="E91" s="232"/>
      <c r="F91" s="232"/>
      <c r="G91" s="232"/>
      <c r="H91" s="232" t="e">
        <f t="shared" si="8"/>
        <v>#DIV/0!</v>
      </c>
      <c r="I91" s="231"/>
    </row>
    <row r="92" spans="1:9" ht="21" customHeight="1">
      <c r="A92" s="19" t="s">
        <v>158</v>
      </c>
      <c r="B92" s="34"/>
      <c r="C92" s="233"/>
      <c r="D92" s="233"/>
      <c r="E92" s="233"/>
      <c r="F92" s="233"/>
      <c r="G92" s="233"/>
      <c r="H92" s="233" t="e">
        <f t="shared" si="8"/>
        <v>#DIV/0!</v>
      </c>
      <c r="I92" s="231"/>
    </row>
    <row r="93" spans="1:9" ht="21" customHeight="1">
      <c r="A93" s="19" t="s">
        <v>159</v>
      </c>
      <c r="B93" s="34"/>
      <c r="C93" s="234"/>
      <c r="D93" s="234"/>
      <c r="E93" s="234"/>
      <c r="F93" s="233"/>
      <c r="G93" s="233"/>
      <c r="H93" s="233" t="e">
        <f t="shared" si="8"/>
        <v>#DIV/0!</v>
      </c>
      <c r="I93" s="231"/>
    </row>
    <row r="94" spans="1:9" ht="21" customHeight="1">
      <c r="A94" s="19" t="s">
        <v>160</v>
      </c>
      <c r="B94" s="34"/>
      <c r="C94" s="233"/>
      <c r="D94" s="233"/>
      <c r="E94" s="233"/>
      <c r="F94" s="73"/>
      <c r="G94" s="73"/>
      <c r="H94" s="73" t="e">
        <f t="shared" si="8"/>
        <v>#DIV/0!</v>
      </c>
      <c r="I94" s="231"/>
    </row>
    <row r="95" spans="1:9" ht="21" customHeight="1">
      <c r="A95" s="19" t="s">
        <v>161</v>
      </c>
      <c r="B95" s="34"/>
      <c r="C95" s="234"/>
      <c r="D95" s="234"/>
      <c r="E95" s="234"/>
      <c r="F95" s="233"/>
      <c r="G95" s="233"/>
      <c r="H95" s="233" t="e">
        <f t="shared" si="8"/>
        <v>#DIV/0!</v>
      </c>
      <c r="I95" s="231"/>
    </row>
    <row r="96" spans="1:9" ht="21" customHeight="1">
      <c r="A96" s="19" t="s">
        <v>162</v>
      </c>
      <c r="B96" s="34"/>
      <c r="C96" s="73"/>
      <c r="D96" s="73"/>
      <c r="E96" s="73"/>
      <c r="F96" s="73"/>
      <c r="G96" s="73"/>
      <c r="H96" s="73" t="e">
        <f t="shared" si="8"/>
        <v>#DIV/0!</v>
      </c>
      <c r="I96" s="231"/>
    </row>
    <row r="97" spans="1:9" ht="42">
      <c r="A97" s="276" t="s">
        <v>97</v>
      </c>
      <c r="B97" s="287"/>
      <c r="C97" s="288"/>
      <c r="D97" s="288"/>
      <c r="E97" s="288"/>
      <c r="F97" s="285">
        <f>+F98+F108+F118+F128</f>
        <v>0</v>
      </c>
      <c r="G97" s="285"/>
      <c r="H97" s="285" t="e">
        <f t="shared" si="0"/>
        <v>#DIV/0!</v>
      </c>
      <c r="I97" s="289"/>
    </row>
    <row r="98" spans="1:9" ht="42">
      <c r="A98" s="236" t="s">
        <v>116</v>
      </c>
      <c r="B98" s="76"/>
      <c r="C98" s="24"/>
      <c r="D98" s="24"/>
      <c r="E98" s="24"/>
      <c r="F98" s="290">
        <f>+F99+F102+F105</f>
        <v>0</v>
      </c>
      <c r="G98" s="290"/>
      <c r="H98" s="290" t="e">
        <f t="shared" si="0"/>
        <v>#DIV/0!</v>
      </c>
      <c r="I98" s="103"/>
    </row>
    <row r="99" spans="1:9" ht="28.2" customHeight="1">
      <c r="A99" s="19" t="s">
        <v>154</v>
      </c>
      <c r="B99" s="78"/>
      <c r="C99" s="230"/>
      <c r="D99" s="230"/>
      <c r="E99" s="230"/>
      <c r="F99" s="67"/>
      <c r="G99" s="67"/>
      <c r="H99" s="67" t="e">
        <f>+G99/F99*100</f>
        <v>#DIV/0!</v>
      </c>
      <c r="I99" s="231"/>
    </row>
    <row r="100" spans="1:9" ht="21" customHeight="1">
      <c r="A100" s="19" t="s">
        <v>155</v>
      </c>
      <c r="B100" s="78"/>
      <c r="C100" s="230"/>
      <c r="D100" s="230"/>
      <c r="E100" s="230"/>
      <c r="F100" s="4"/>
      <c r="G100" s="4"/>
      <c r="H100" s="4" t="e">
        <f t="shared" ref="H100:H107" si="9">+G100/F100*100</f>
        <v>#DIV/0!</v>
      </c>
      <c r="I100" s="231"/>
    </row>
    <row r="101" spans="1:9" ht="23.25" customHeight="1">
      <c r="A101" s="19" t="s">
        <v>156</v>
      </c>
      <c r="B101" s="34"/>
      <c r="C101" s="232"/>
      <c r="D101" s="232"/>
      <c r="E101" s="232"/>
      <c r="F101" s="232"/>
      <c r="G101" s="232"/>
      <c r="H101" s="232" t="e">
        <f t="shared" si="9"/>
        <v>#DIV/0!</v>
      </c>
      <c r="I101" s="231"/>
    </row>
    <row r="102" spans="1:9" ht="21" customHeight="1">
      <c r="A102" s="19" t="s">
        <v>157</v>
      </c>
      <c r="B102" s="34"/>
      <c r="C102" s="232"/>
      <c r="D102" s="232"/>
      <c r="E102" s="232"/>
      <c r="F102" s="232"/>
      <c r="G102" s="232"/>
      <c r="H102" s="232" t="e">
        <f t="shared" si="9"/>
        <v>#DIV/0!</v>
      </c>
      <c r="I102" s="231"/>
    </row>
    <row r="103" spans="1:9" ht="21" customHeight="1">
      <c r="A103" s="19" t="s">
        <v>158</v>
      </c>
      <c r="B103" s="34"/>
      <c r="C103" s="233"/>
      <c r="D103" s="233"/>
      <c r="E103" s="233"/>
      <c r="F103" s="233"/>
      <c r="G103" s="233"/>
      <c r="H103" s="233" t="e">
        <f t="shared" si="9"/>
        <v>#DIV/0!</v>
      </c>
      <c r="I103" s="231"/>
    </row>
    <row r="104" spans="1:9" ht="21" customHeight="1">
      <c r="A104" s="19" t="s">
        <v>159</v>
      </c>
      <c r="B104" s="34"/>
      <c r="C104" s="234"/>
      <c r="D104" s="234"/>
      <c r="E104" s="234"/>
      <c r="F104" s="233"/>
      <c r="G104" s="233"/>
      <c r="H104" s="233" t="e">
        <f t="shared" si="9"/>
        <v>#DIV/0!</v>
      </c>
      <c r="I104" s="231"/>
    </row>
    <row r="105" spans="1:9" ht="21" customHeight="1">
      <c r="A105" s="19" t="s">
        <v>160</v>
      </c>
      <c r="B105" s="34"/>
      <c r="C105" s="233"/>
      <c r="D105" s="233"/>
      <c r="E105" s="233"/>
      <c r="F105" s="73"/>
      <c r="G105" s="73"/>
      <c r="H105" s="73" t="e">
        <f t="shared" si="9"/>
        <v>#DIV/0!</v>
      </c>
      <c r="I105" s="231"/>
    </row>
    <row r="106" spans="1:9" ht="21" customHeight="1">
      <c r="A106" s="19" t="s">
        <v>161</v>
      </c>
      <c r="B106" s="34"/>
      <c r="C106" s="234"/>
      <c r="D106" s="234"/>
      <c r="E106" s="234"/>
      <c r="F106" s="233"/>
      <c r="G106" s="233"/>
      <c r="H106" s="233" t="e">
        <f t="shared" si="9"/>
        <v>#DIV/0!</v>
      </c>
      <c r="I106" s="231"/>
    </row>
    <row r="107" spans="1:9" ht="21" customHeight="1">
      <c r="A107" s="19" t="s">
        <v>162</v>
      </c>
      <c r="B107" s="34"/>
      <c r="C107" s="73"/>
      <c r="D107" s="73"/>
      <c r="E107" s="73"/>
      <c r="F107" s="73"/>
      <c r="G107" s="73"/>
      <c r="H107" s="73" t="e">
        <f t="shared" si="9"/>
        <v>#DIV/0!</v>
      </c>
      <c r="I107" s="231"/>
    </row>
    <row r="108" spans="1:9" ht="42">
      <c r="A108" s="236" t="s">
        <v>98</v>
      </c>
      <c r="B108" s="76"/>
      <c r="C108" s="24"/>
      <c r="D108" s="24"/>
      <c r="E108" s="24"/>
      <c r="F108" s="103">
        <f>+F109+F112+F115</f>
        <v>0</v>
      </c>
      <c r="G108" s="103"/>
      <c r="H108" s="103" t="e">
        <f t="shared" si="0"/>
        <v>#DIV/0!</v>
      </c>
      <c r="I108" s="103"/>
    </row>
    <row r="109" spans="1:9" ht="28.2" customHeight="1">
      <c r="A109" s="19" t="s">
        <v>154</v>
      </c>
      <c r="B109" s="78"/>
      <c r="C109" s="230"/>
      <c r="D109" s="230"/>
      <c r="E109" s="230"/>
      <c r="F109" s="67"/>
      <c r="G109" s="67"/>
      <c r="H109" s="67" t="e">
        <f>+G109/F109*100</f>
        <v>#DIV/0!</v>
      </c>
      <c r="I109" s="231"/>
    </row>
    <row r="110" spans="1:9" ht="21" customHeight="1">
      <c r="A110" s="19" t="s">
        <v>155</v>
      </c>
      <c r="B110" s="78"/>
      <c r="C110" s="230"/>
      <c r="D110" s="230"/>
      <c r="E110" s="230"/>
      <c r="F110" s="4"/>
      <c r="G110" s="4"/>
      <c r="H110" s="4" t="e">
        <f t="shared" ref="H110:H117" si="10">+G110/F110*100</f>
        <v>#DIV/0!</v>
      </c>
      <c r="I110" s="231"/>
    </row>
    <row r="111" spans="1:9" ht="23.25" customHeight="1">
      <c r="A111" s="19" t="s">
        <v>156</v>
      </c>
      <c r="B111" s="34"/>
      <c r="C111" s="232"/>
      <c r="D111" s="232"/>
      <c r="E111" s="232"/>
      <c r="F111" s="232"/>
      <c r="G111" s="232"/>
      <c r="H111" s="232" t="e">
        <f t="shared" si="10"/>
        <v>#DIV/0!</v>
      </c>
      <c r="I111" s="231"/>
    </row>
    <row r="112" spans="1:9" ht="21" customHeight="1">
      <c r="A112" s="19" t="s">
        <v>157</v>
      </c>
      <c r="B112" s="34"/>
      <c r="C112" s="232"/>
      <c r="D112" s="232"/>
      <c r="E112" s="232"/>
      <c r="F112" s="232"/>
      <c r="G112" s="232"/>
      <c r="H112" s="232" t="e">
        <f t="shared" si="10"/>
        <v>#DIV/0!</v>
      </c>
      <c r="I112" s="231"/>
    </row>
    <row r="113" spans="1:9" ht="21" customHeight="1">
      <c r="A113" s="19" t="s">
        <v>158</v>
      </c>
      <c r="B113" s="34"/>
      <c r="C113" s="233"/>
      <c r="D113" s="233"/>
      <c r="E113" s="233"/>
      <c r="F113" s="233"/>
      <c r="G113" s="233"/>
      <c r="H113" s="233" t="e">
        <f t="shared" si="10"/>
        <v>#DIV/0!</v>
      </c>
      <c r="I113" s="231"/>
    </row>
    <row r="114" spans="1:9" ht="21" customHeight="1">
      <c r="A114" s="19" t="s">
        <v>159</v>
      </c>
      <c r="B114" s="34"/>
      <c r="C114" s="234"/>
      <c r="D114" s="234"/>
      <c r="E114" s="234"/>
      <c r="F114" s="233"/>
      <c r="G114" s="233"/>
      <c r="H114" s="233" t="e">
        <f t="shared" si="10"/>
        <v>#DIV/0!</v>
      </c>
      <c r="I114" s="231"/>
    </row>
    <row r="115" spans="1:9" ht="21" customHeight="1">
      <c r="A115" s="19" t="s">
        <v>160</v>
      </c>
      <c r="B115" s="34"/>
      <c r="C115" s="233"/>
      <c r="D115" s="233"/>
      <c r="E115" s="233"/>
      <c r="F115" s="73"/>
      <c r="G115" s="73"/>
      <c r="H115" s="73" t="e">
        <f t="shared" si="10"/>
        <v>#DIV/0!</v>
      </c>
      <c r="I115" s="231"/>
    </row>
    <row r="116" spans="1:9" ht="21" customHeight="1">
      <c r="A116" s="19" t="s">
        <v>161</v>
      </c>
      <c r="B116" s="34"/>
      <c r="C116" s="234"/>
      <c r="D116" s="234"/>
      <c r="E116" s="234"/>
      <c r="F116" s="233"/>
      <c r="G116" s="233"/>
      <c r="H116" s="233" t="e">
        <f t="shared" si="10"/>
        <v>#DIV/0!</v>
      </c>
      <c r="I116" s="231"/>
    </row>
    <row r="117" spans="1:9" ht="21" customHeight="1">
      <c r="A117" s="19" t="s">
        <v>162</v>
      </c>
      <c r="B117" s="34"/>
      <c r="C117" s="73"/>
      <c r="D117" s="73"/>
      <c r="E117" s="73"/>
      <c r="F117" s="73"/>
      <c r="G117" s="73"/>
      <c r="H117" s="73" t="e">
        <f t="shared" si="10"/>
        <v>#DIV/0!</v>
      </c>
      <c r="I117" s="231"/>
    </row>
    <row r="118" spans="1:9" ht="21">
      <c r="A118" s="236" t="s">
        <v>99</v>
      </c>
      <c r="B118" s="76"/>
      <c r="C118" s="24"/>
      <c r="D118" s="24"/>
      <c r="E118" s="24"/>
      <c r="F118" s="103">
        <f>+F119+F122+F125</f>
        <v>0</v>
      </c>
      <c r="G118" s="103"/>
      <c r="H118" s="103" t="e">
        <f t="shared" si="0"/>
        <v>#DIV/0!</v>
      </c>
      <c r="I118" s="103"/>
    </row>
    <row r="119" spans="1:9" ht="28.2" customHeight="1">
      <c r="A119" s="19" t="s">
        <v>154</v>
      </c>
      <c r="B119" s="78"/>
      <c r="C119" s="230"/>
      <c r="D119" s="230"/>
      <c r="E119" s="230"/>
      <c r="F119" s="67"/>
      <c r="G119" s="67"/>
      <c r="H119" s="67" t="e">
        <f>+G119/F119*100</f>
        <v>#DIV/0!</v>
      </c>
      <c r="I119" s="231"/>
    </row>
    <row r="120" spans="1:9" ht="21" customHeight="1">
      <c r="A120" s="19" t="s">
        <v>155</v>
      </c>
      <c r="B120" s="78"/>
      <c r="C120" s="230"/>
      <c r="D120" s="230"/>
      <c r="E120" s="230"/>
      <c r="F120" s="4"/>
      <c r="G120" s="4"/>
      <c r="H120" s="4" t="e">
        <f t="shared" ref="H120:H127" si="11">+G120/F120*100</f>
        <v>#DIV/0!</v>
      </c>
      <c r="I120" s="231"/>
    </row>
    <row r="121" spans="1:9" ht="23.25" customHeight="1">
      <c r="A121" s="19" t="s">
        <v>156</v>
      </c>
      <c r="B121" s="34"/>
      <c r="C121" s="232"/>
      <c r="D121" s="232"/>
      <c r="E121" s="232"/>
      <c r="F121" s="232"/>
      <c r="G121" s="232"/>
      <c r="H121" s="232" t="e">
        <f t="shared" si="11"/>
        <v>#DIV/0!</v>
      </c>
      <c r="I121" s="231"/>
    </row>
    <row r="122" spans="1:9" ht="21" customHeight="1">
      <c r="A122" s="19" t="s">
        <v>157</v>
      </c>
      <c r="B122" s="34"/>
      <c r="C122" s="232"/>
      <c r="D122" s="232"/>
      <c r="E122" s="232"/>
      <c r="F122" s="232"/>
      <c r="G122" s="232"/>
      <c r="H122" s="232" t="e">
        <f t="shared" si="11"/>
        <v>#DIV/0!</v>
      </c>
      <c r="I122" s="231"/>
    </row>
    <row r="123" spans="1:9" ht="21" customHeight="1">
      <c r="A123" s="19" t="s">
        <v>158</v>
      </c>
      <c r="B123" s="34"/>
      <c r="C123" s="233"/>
      <c r="D123" s="233"/>
      <c r="E123" s="233"/>
      <c r="F123" s="233"/>
      <c r="G123" s="233"/>
      <c r="H123" s="233" t="e">
        <f t="shared" si="11"/>
        <v>#DIV/0!</v>
      </c>
      <c r="I123" s="231"/>
    </row>
    <row r="124" spans="1:9" ht="21" customHeight="1">
      <c r="A124" s="19" t="s">
        <v>159</v>
      </c>
      <c r="B124" s="34"/>
      <c r="C124" s="234"/>
      <c r="D124" s="234"/>
      <c r="E124" s="234"/>
      <c r="F124" s="233"/>
      <c r="G124" s="233"/>
      <c r="H124" s="233" t="e">
        <f t="shared" si="11"/>
        <v>#DIV/0!</v>
      </c>
      <c r="I124" s="231"/>
    </row>
    <row r="125" spans="1:9" ht="21" customHeight="1">
      <c r="A125" s="19" t="s">
        <v>160</v>
      </c>
      <c r="B125" s="34"/>
      <c r="C125" s="233"/>
      <c r="D125" s="233"/>
      <c r="E125" s="233"/>
      <c r="F125" s="73"/>
      <c r="G125" s="73"/>
      <c r="H125" s="73" t="e">
        <f t="shared" si="11"/>
        <v>#DIV/0!</v>
      </c>
      <c r="I125" s="231"/>
    </row>
    <row r="126" spans="1:9" ht="21" customHeight="1">
      <c r="A126" s="19" t="s">
        <v>161</v>
      </c>
      <c r="B126" s="34"/>
      <c r="C126" s="234"/>
      <c r="D126" s="234"/>
      <c r="E126" s="234"/>
      <c r="F126" s="233"/>
      <c r="G126" s="233"/>
      <c r="H126" s="233" t="e">
        <f t="shared" si="11"/>
        <v>#DIV/0!</v>
      </c>
      <c r="I126" s="231"/>
    </row>
    <row r="127" spans="1:9" ht="21" customHeight="1">
      <c r="A127" s="19" t="s">
        <v>162</v>
      </c>
      <c r="B127" s="34"/>
      <c r="C127" s="73"/>
      <c r="D127" s="73"/>
      <c r="E127" s="73"/>
      <c r="F127" s="73"/>
      <c r="G127" s="73"/>
      <c r="H127" s="73" t="e">
        <f t="shared" si="11"/>
        <v>#DIV/0!</v>
      </c>
      <c r="I127" s="231"/>
    </row>
    <row r="128" spans="1:9" ht="21">
      <c r="A128" s="236" t="s">
        <v>100</v>
      </c>
      <c r="B128" s="76"/>
      <c r="C128" s="24"/>
      <c r="D128" s="24"/>
      <c r="E128" s="24"/>
      <c r="F128" s="123">
        <f>+F129+F132+F135</f>
        <v>0</v>
      </c>
      <c r="G128" s="123"/>
      <c r="H128" s="123" t="e">
        <f t="shared" si="0"/>
        <v>#DIV/0!</v>
      </c>
      <c r="I128" s="103"/>
    </row>
    <row r="129" spans="1:9" ht="28.2" customHeight="1">
      <c r="A129" s="19" t="s">
        <v>154</v>
      </c>
      <c r="B129" s="78"/>
      <c r="C129" s="230"/>
      <c r="D129" s="230"/>
      <c r="E129" s="230"/>
      <c r="F129" s="67"/>
      <c r="G129" s="67"/>
      <c r="H129" s="67" t="e">
        <f>+G129/F129*100</f>
        <v>#DIV/0!</v>
      </c>
      <c r="I129" s="231"/>
    </row>
    <row r="130" spans="1:9" ht="21" customHeight="1">
      <c r="A130" s="19" t="s">
        <v>155</v>
      </c>
      <c r="B130" s="78"/>
      <c r="C130" s="230"/>
      <c r="D130" s="230"/>
      <c r="E130" s="230"/>
      <c r="F130" s="4"/>
      <c r="G130" s="4"/>
      <c r="H130" s="4" t="e">
        <f t="shared" ref="H130:H137" si="12">+G130/F130*100</f>
        <v>#DIV/0!</v>
      </c>
      <c r="I130" s="231"/>
    </row>
    <row r="131" spans="1:9" ht="23.25" customHeight="1">
      <c r="A131" s="19" t="s">
        <v>156</v>
      </c>
      <c r="B131" s="34"/>
      <c r="C131" s="232"/>
      <c r="D131" s="232"/>
      <c r="E131" s="232"/>
      <c r="F131" s="232"/>
      <c r="G131" s="232"/>
      <c r="H131" s="232" t="e">
        <f t="shared" si="12"/>
        <v>#DIV/0!</v>
      </c>
      <c r="I131" s="231"/>
    </row>
    <row r="132" spans="1:9" ht="21" customHeight="1">
      <c r="A132" s="19" t="s">
        <v>157</v>
      </c>
      <c r="B132" s="34"/>
      <c r="C132" s="232"/>
      <c r="D132" s="232"/>
      <c r="E132" s="232"/>
      <c r="F132" s="232"/>
      <c r="G132" s="232"/>
      <c r="H132" s="232" t="e">
        <f t="shared" si="12"/>
        <v>#DIV/0!</v>
      </c>
      <c r="I132" s="231"/>
    </row>
    <row r="133" spans="1:9" ht="21" customHeight="1">
      <c r="A133" s="19" t="s">
        <v>158</v>
      </c>
      <c r="B133" s="34"/>
      <c r="C133" s="233"/>
      <c r="D133" s="233"/>
      <c r="E133" s="233"/>
      <c r="F133" s="233"/>
      <c r="G133" s="233"/>
      <c r="H133" s="233" t="e">
        <f t="shared" si="12"/>
        <v>#DIV/0!</v>
      </c>
      <c r="I133" s="231"/>
    </row>
    <row r="134" spans="1:9" ht="21" customHeight="1">
      <c r="A134" s="19" t="s">
        <v>159</v>
      </c>
      <c r="B134" s="34"/>
      <c r="C134" s="234"/>
      <c r="D134" s="234"/>
      <c r="E134" s="234"/>
      <c r="F134" s="233"/>
      <c r="G134" s="233"/>
      <c r="H134" s="233" t="e">
        <f t="shared" si="12"/>
        <v>#DIV/0!</v>
      </c>
      <c r="I134" s="231"/>
    </row>
    <row r="135" spans="1:9" ht="21" customHeight="1">
      <c r="A135" s="19" t="s">
        <v>160</v>
      </c>
      <c r="B135" s="34"/>
      <c r="C135" s="233"/>
      <c r="D135" s="233"/>
      <c r="E135" s="233"/>
      <c r="F135" s="73"/>
      <c r="G135" s="73"/>
      <c r="H135" s="73" t="e">
        <f t="shared" si="12"/>
        <v>#DIV/0!</v>
      </c>
      <c r="I135" s="231"/>
    </row>
    <row r="136" spans="1:9" ht="21" customHeight="1">
      <c r="A136" s="19" t="s">
        <v>161</v>
      </c>
      <c r="B136" s="34"/>
      <c r="C136" s="234"/>
      <c r="D136" s="234"/>
      <c r="E136" s="234"/>
      <c r="F136" s="233"/>
      <c r="G136" s="233"/>
      <c r="H136" s="233" t="e">
        <f t="shared" si="12"/>
        <v>#DIV/0!</v>
      </c>
      <c r="I136" s="231"/>
    </row>
    <row r="137" spans="1:9" ht="21" customHeight="1">
      <c r="A137" s="19" t="s">
        <v>162</v>
      </c>
      <c r="B137" s="34"/>
      <c r="C137" s="73"/>
      <c r="D137" s="73"/>
      <c r="E137" s="73"/>
      <c r="F137" s="73"/>
      <c r="G137" s="73"/>
      <c r="H137" s="73" t="e">
        <f t="shared" si="12"/>
        <v>#DIV/0!</v>
      </c>
      <c r="I137" s="231"/>
    </row>
    <row r="138" spans="1:9" ht="21">
      <c r="A138" s="276" t="s">
        <v>101</v>
      </c>
      <c r="B138" s="287"/>
      <c r="C138" s="288"/>
      <c r="D138" s="288"/>
      <c r="E138" s="288"/>
      <c r="F138" s="285">
        <f>+F139+F149+F159</f>
        <v>0</v>
      </c>
      <c r="G138" s="285"/>
      <c r="H138" s="285" t="e">
        <f t="shared" si="0"/>
        <v>#DIV/0!</v>
      </c>
      <c r="I138" s="289"/>
    </row>
    <row r="139" spans="1:9" ht="63">
      <c r="A139" s="236" t="s">
        <v>102</v>
      </c>
      <c r="B139" s="76"/>
      <c r="C139" s="24"/>
      <c r="D139" s="24"/>
      <c r="E139" s="24"/>
      <c r="F139" s="4">
        <f>+F140+F143+F146</f>
        <v>0</v>
      </c>
      <c r="G139" s="4"/>
      <c r="H139" s="4" t="e">
        <f t="shared" si="0"/>
        <v>#DIV/0!</v>
      </c>
      <c r="I139" s="103"/>
    </row>
    <row r="140" spans="1:9" ht="28.2" customHeight="1">
      <c r="A140" s="19" t="s">
        <v>154</v>
      </c>
      <c r="B140" s="78"/>
      <c r="C140" s="230"/>
      <c r="D140" s="230"/>
      <c r="E140" s="230"/>
      <c r="F140" s="67"/>
      <c r="G140" s="67"/>
      <c r="H140" s="67" t="e">
        <f>+G140/F140*100</f>
        <v>#DIV/0!</v>
      </c>
      <c r="I140" s="231"/>
    </row>
    <row r="141" spans="1:9" ht="21" customHeight="1">
      <c r="A141" s="19" t="s">
        <v>155</v>
      </c>
      <c r="B141" s="78"/>
      <c r="C141" s="230"/>
      <c r="D141" s="230"/>
      <c r="E141" s="230"/>
      <c r="F141" s="4"/>
      <c r="G141" s="4"/>
      <c r="H141" s="4" t="e">
        <f t="shared" ref="H141:H148" si="13">+G141/F141*100</f>
        <v>#DIV/0!</v>
      </c>
      <c r="I141" s="231"/>
    </row>
    <row r="142" spans="1:9" ht="23.25" customHeight="1">
      <c r="A142" s="19" t="s">
        <v>156</v>
      </c>
      <c r="B142" s="34"/>
      <c r="C142" s="232"/>
      <c r="D142" s="232"/>
      <c r="E142" s="232"/>
      <c r="F142" s="232"/>
      <c r="G142" s="232"/>
      <c r="H142" s="232" t="e">
        <f t="shared" si="13"/>
        <v>#DIV/0!</v>
      </c>
      <c r="I142" s="231"/>
    </row>
    <row r="143" spans="1:9" ht="21" customHeight="1">
      <c r="A143" s="19" t="s">
        <v>157</v>
      </c>
      <c r="B143" s="34"/>
      <c r="C143" s="232"/>
      <c r="D143" s="232"/>
      <c r="E143" s="232"/>
      <c r="F143" s="232"/>
      <c r="G143" s="232"/>
      <c r="H143" s="232" t="e">
        <f t="shared" si="13"/>
        <v>#DIV/0!</v>
      </c>
      <c r="I143" s="231"/>
    </row>
    <row r="144" spans="1:9" ht="21" customHeight="1">
      <c r="A144" s="19" t="s">
        <v>158</v>
      </c>
      <c r="B144" s="34"/>
      <c r="C144" s="233"/>
      <c r="D144" s="233"/>
      <c r="E144" s="233"/>
      <c r="F144" s="233"/>
      <c r="G144" s="233"/>
      <c r="H144" s="233" t="e">
        <f t="shared" si="13"/>
        <v>#DIV/0!</v>
      </c>
      <c r="I144" s="231"/>
    </row>
    <row r="145" spans="1:9" ht="21" customHeight="1">
      <c r="A145" s="19" t="s">
        <v>159</v>
      </c>
      <c r="B145" s="34"/>
      <c r="C145" s="234"/>
      <c r="D145" s="234"/>
      <c r="E145" s="234"/>
      <c r="F145" s="233"/>
      <c r="G145" s="233"/>
      <c r="H145" s="233" t="e">
        <f t="shared" si="13"/>
        <v>#DIV/0!</v>
      </c>
      <c r="I145" s="231"/>
    </row>
    <row r="146" spans="1:9" ht="21" customHeight="1">
      <c r="A146" s="19" t="s">
        <v>160</v>
      </c>
      <c r="B146" s="34"/>
      <c r="C146" s="233"/>
      <c r="D146" s="233"/>
      <c r="E146" s="233"/>
      <c r="F146" s="73"/>
      <c r="G146" s="73"/>
      <c r="H146" s="73" t="e">
        <f t="shared" si="13"/>
        <v>#DIV/0!</v>
      </c>
      <c r="I146" s="231"/>
    </row>
    <row r="147" spans="1:9" ht="21" customHeight="1">
      <c r="A147" s="19" t="s">
        <v>161</v>
      </c>
      <c r="B147" s="34"/>
      <c r="C147" s="234"/>
      <c r="D147" s="234"/>
      <c r="E147" s="234"/>
      <c r="F147" s="233"/>
      <c r="G147" s="233"/>
      <c r="H147" s="233" t="e">
        <f t="shared" si="13"/>
        <v>#DIV/0!</v>
      </c>
      <c r="I147" s="231"/>
    </row>
    <row r="148" spans="1:9" ht="21" customHeight="1">
      <c r="A148" s="19" t="s">
        <v>162</v>
      </c>
      <c r="B148" s="34"/>
      <c r="C148" s="73"/>
      <c r="D148" s="73"/>
      <c r="E148" s="73"/>
      <c r="F148" s="73"/>
      <c r="G148" s="73"/>
      <c r="H148" s="73" t="e">
        <f t="shared" si="13"/>
        <v>#DIV/0!</v>
      </c>
      <c r="I148" s="231"/>
    </row>
    <row r="149" spans="1:9" ht="21">
      <c r="A149" s="236" t="s">
        <v>103</v>
      </c>
      <c r="B149" s="291"/>
      <c r="C149" s="291"/>
      <c r="D149" s="291"/>
      <c r="E149" s="291"/>
      <c r="F149" s="292">
        <f>+F150+F153+F156</f>
        <v>0</v>
      </c>
      <c r="G149" s="291"/>
      <c r="H149" s="291" t="e">
        <f t="shared" si="0"/>
        <v>#DIV/0!</v>
      </c>
      <c r="I149" s="291"/>
    </row>
    <row r="150" spans="1:9" ht="28.2" customHeight="1">
      <c r="A150" s="19" t="s">
        <v>154</v>
      </c>
      <c r="B150" s="78"/>
      <c r="C150" s="230"/>
      <c r="D150" s="230"/>
      <c r="E150" s="230"/>
      <c r="F150" s="67"/>
      <c r="G150" s="67"/>
      <c r="H150" s="67" t="e">
        <f>+G150/F150*100</f>
        <v>#DIV/0!</v>
      </c>
      <c r="I150" s="231"/>
    </row>
    <row r="151" spans="1:9" ht="21" customHeight="1">
      <c r="A151" s="19" t="s">
        <v>155</v>
      </c>
      <c r="B151" s="78"/>
      <c r="C151" s="230"/>
      <c r="D151" s="230"/>
      <c r="E151" s="230"/>
      <c r="F151" s="4"/>
      <c r="G151" s="4"/>
      <c r="H151" s="4" t="e">
        <f t="shared" ref="H151:H158" si="14">+G151/F151*100</f>
        <v>#DIV/0!</v>
      </c>
      <c r="I151" s="231"/>
    </row>
    <row r="152" spans="1:9" ht="23.25" customHeight="1">
      <c r="A152" s="19" t="s">
        <v>156</v>
      </c>
      <c r="B152" s="34"/>
      <c r="C152" s="232"/>
      <c r="D152" s="232"/>
      <c r="E152" s="232"/>
      <c r="F152" s="232"/>
      <c r="G152" s="232"/>
      <c r="H152" s="232" t="e">
        <f t="shared" si="14"/>
        <v>#DIV/0!</v>
      </c>
      <c r="I152" s="231"/>
    </row>
    <row r="153" spans="1:9" ht="21" customHeight="1">
      <c r="A153" s="19" t="s">
        <v>157</v>
      </c>
      <c r="B153" s="34"/>
      <c r="C153" s="232"/>
      <c r="D153" s="232"/>
      <c r="E153" s="232"/>
      <c r="F153" s="232"/>
      <c r="G153" s="232"/>
      <c r="H153" s="232" t="e">
        <f t="shared" si="14"/>
        <v>#DIV/0!</v>
      </c>
      <c r="I153" s="231"/>
    </row>
    <row r="154" spans="1:9" ht="21" customHeight="1">
      <c r="A154" s="19" t="s">
        <v>158</v>
      </c>
      <c r="B154" s="34"/>
      <c r="C154" s="233"/>
      <c r="D154" s="233"/>
      <c r="E154" s="233"/>
      <c r="F154" s="233"/>
      <c r="G154" s="233"/>
      <c r="H154" s="233" t="e">
        <f t="shared" si="14"/>
        <v>#DIV/0!</v>
      </c>
      <c r="I154" s="231"/>
    </row>
    <row r="155" spans="1:9" ht="21" customHeight="1">
      <c r="A155" s="19" t="s">
        <v>159</v>
      </c>
      <c r="B155" s="34"/>
      <c r="C155" s="234"/>
      <c r="D155" s="234"/>
      <c r="E155" s="234"/>
      <c r="F155" s="233"/>
      <c r="G155" s="233"/>
      <c r="H155" s="233" t="e">
        <f t="shared" si="14"/>
        <v>#DIV/0!</v>
      </c>
      <c r="I155" s="231"/>
    </row>
    <row r="156" spans="1:9" ht="21" customHeight="1">
      <c r="A156" s="19" t="s">
        <v>160</v>
      </c>
      <c r="B156" s="34"/>
      <c r="C156" s="233"/>
      <c r="D156" s="233"/>
      <c r="E156" s="233"/>
      <c r="F156" s="73"/>
      <c r="G156" s="73"/>
      <c r="H156" s="73" t="e">
        <f t="shared" si="14"/>
        <v>#DIV/0!</v>
      </c>
      <c r="I156" s="231"/>
    </row>
    <row r="157" spans="1:9" ht="21" customHeight="1">
      <c r="A157" s="19" t="s">
        <v>161</v>
      </c>
      <c r="B157" s="34"/>
      <c r="C157" s="234"/>
      <c r="D157" s="234"/>
      <c r="E157" s="234"/>
      <c r="F157" s="233"/>
      <c r="G157" s="233"/>
      <c r="H157" s="233" t="e">
        <f t="shared" si="14"/>
        <v>#DIV/0!</v>
      </c>
      <c r="I157" s="231"/>
    </row>
    <row r="158" spans="1:9" ht="21" customHeight="1">
      <c r="A158" s="19" t="s">
        <v>162</v>
      </c>
      <c r="B158" s="34"/>
      <c r="C158" s="73"/>
      <c r="D158" s="73"/>
      <c r="E158" s="73"/>
      <c r="F158" s="73"/>
      <c r="G158" s="73"/>
      <c r="H158" s="73" t="e">
        <f t="shared" si="14"/>
        <v>#DIV/0!</v>
      </c>
      <c r="I158" s="231"/>
    </row>
    <row r="159" spans="1:9" ht="42">
      <c r="A159" s="236" t="s">
        <v>185</v>
      </c>
      <c r="B159" s="291"/>
      <c r="C159" s="291"/>
      <c r="D159" s="291"/>
      <c r="E159" s="291"/>
      <c r="F159" s="292">
        <f>+F160+F163+F166</f>
        <v>0</v>
      </c>
      <c r="G159" s="291"/>
      <c r="H159" s="291" t="e">
        <f t="shared" si="0"/>
        <v>#DIV/0!</v>
      </c>
      <c r="I159" s="291"/>
    </row>
    <row r="160" spans="1:9" ht="28.2" customHeight="1">
      <c r="A160" s="19" t="s">
        <v>154</v>
      </c>
      <c r="B160" s="78"/>
      <c r="C160" s="230"/>
      <c r="D160" s="230"/>
      <c r="E160" s="230"/>
      <c r="F160" s="67"/>
      <c r="G160" s="67"/>
      <c r="H160" s="67" t="e">
        <f>+G160/F160*100</f>
        <v>#DIV/0!</v>
      </c>
      <c r="I160" s="231"/>
    </row>
    <row r="161" spans="1:9" ht="21" customHeight="1">
      <c r="A161" s="19" t="s">
        <v>155</v>
      </c>
      <c r="B161" s="78"/>
      <c r="C161" s="230"/>
      <c r="D161" s="230"/>
      <c r="E161" s="230"/>
      <c r="F161" s="4"/>
      <c r="G161" s="4"/>
      <c r="H161" s="4" t="e">
        <f t="shared" ref="H161:H168" si="15">+G161/F161*100</f>
        <v>#DIV/0!</v>
      </c>
      <c r="I161" s="231"/>
    </row>
    <row r="162" spans="1:9" ht="23.25" customHeight="1">
      <c r="A162" s="19" t="s">
        <v>156</v>
      </c>
      <c r="B162" s="34"/>
      <c r="C162" s="232"/>
      <c r="D162" s="232"/>
      <c r="E162" s="232"/>
      <c r="F162" s="232"/>
      <c r="G162" s="232"/>
      <c r="H162" s="232" t="e">
        <f t="shared" si="15"/>
        <v>#DIV/0!</v>
      </c>
      <c r="I162" s="231"/>
    </row>
    <row r="163" spans="1:9" ht="21" customHeight="1">
      <c r="A163" s="19" t="s">
        <v>157</v>
      </c>
      <c r="B163" s="34"/>
      <c r="C163" s="232"/>
      <c r="D163" s="232"/>
      <c r="E163" s="232"/>
      <c r="F163" s="232"/>
      <c r="G163" s="232"/>
      <c r="H163" s="232" t="e">
        <f t="shared" si="15"/>
        <v>#DIV/0!</v>
      </c>
      <c r="I163" s="231"/>
    </row>
    <row r="164" spans="1:9" ht="21" customHeight="1">
      <c r="A164" s="19" t="s">
        <v>158</v>
      </c>
      <c r="B164" s="34"/>
      <c r="C164" s="233"/>
      <c r="D164" s="233"/>
      <c r="E164" s="233"/>
      <c r="F164" s="233"/>
      <c r="G164" s="233"/>
      <c r="H164" s="233" t="e">
        <f t="shared" si="15"/>
        <v>#DIV/0!</v>
      </c>
      <c r="I164" s="231"/>
    </row>
    <row r="165" spans="1:9" ht="21" customHeight="1">
      <c r="A165" s="19" t="s">
        <v>159</v>
      </c>
      <c r="B165" s="34"/>
      <c r="C165" s="234"/>
      <c r="D165" s="234"/>
      <c r="E165" s="234"/>
      <c r="F165" s="233"/>
      <c r="G165" s="233"/>
      <c r="H165" s="233" t="e">
        <f t="shared" si="15"/>
        <v>#DIV/0!</v>
      </c>
      <c r="I165" s="231"/>
    </row>
    <row r="166" spans="1:9" ht="21" customHeight="1">
      <c r="A166" s="19" t="s">
        <v>160</v>
      </c>
      <c r="B166" s="34"/>
      <c r="C166" s="233"/>
      <c r="D166" s="233"/>
      <c r="E166" s="233"/>
      <c r="F166" s="73"/>
      <c r="G166" s="73"/>
      <c r="H166" s="73" t="e">
        <f t="shared" si="15"/>
        <v>#DIV/0!</v>
      </c>
      <c r="I166" s="231"/>
    </row>
    <row r="167" spans="1:9" ht="21" customHeight="1">
      <c r="A167" s="19" t="s">
        <v>161</v>
      </c>
      <c r="B167" s="34"/>
      <c r="C167" s="234"/>
      <c r="D167" s="234"/>
      <c r="E167" s="234"/>
      <c r="F167" s="233"/>
      <c r="G167" s="233"/>
      <c r="H167" s="233" t="e">
        <f t="shared" si="15"/>
        <v>#DIV/0!</v>
      </c>
      <c r="I167" s="231"/>
    </row>
    <row r="168" spans="1:9" ht="21" customHeight="1">
      <c r="A168" s="29" t="s">
        <v>162</v>
      </c>
      <c r="B168" s="148"/>
      <c r="C168" s="278"/>
      <c r="D168" s="278"/>
      <c r="E168" s="278"/>
      <c r="F168" s="278"/>
      <c r="G168" s="278"/>
      <c r="H168" s="278" t="e">
        <f t="shared" si="15"/>
        <v>#DIV/0!</v>
      </c>
      <c r="I168" s="252"/>
    </row>
    <row r="171" spans="1:9" ht="21">
      <c r="A171" s="349"/>
    </row>
  </sheetData>
  <mergeCells count="4">
    <mergeCell ref="I2:I3"/>
    <mergeCell ref="A1:I1"/>
    <mergeCell ref="A2:A3"/>
    <mergeCell ref="B2:F2"/>
  </mergeCells>
  <pageMargins left="0.7" right="0.7" top="0.5" bottom="0" header="0.3" footer="0.3"/>
  <pageSetup paperSize="9" scale="50" fitToHeight="0" orientation="portrait" r:id="rId1"/>
  <rowBreaks count="1" manualBreakCount="1">
    <brk id="76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43" zoomScaleNormal="100" zoomScaleSheetLayoutView="100" workbookViewId="0">
      <selection activeCell="C56" sqref="C56"/>
    </sheetView>
  </sheetViews>
  <sheetFormatPr defaultRowHeight="13.8"/>
  <cols>
    <col min="1" max="1" width="66.59765625" style="44" bestFit="1" customWidth="1"/>
    <col min="2" max="2" width="8.3984375" style="44" bestFit="1" customWidth="1"/>
    <col min="3" max="5" width="13.69921875" style="44" customWidth="1"/>
    <col min="6" max="6" width="16.3984375" style="44" bestFit="1" customWidth="1"/>
    <col min="7" max="7" width="13.69921875" style="44" customWidth="1"/>
    <col min="8" max="9" width="16.3984375" style="44" customWidth="1"/>
    <col min="10" max="16384" width="8.796875" style="44"/>
  </cols>
  <sheetData>
    <row r="1" spans="1:9" ht="25.8">
      <c r="A1" s="362" t="s">
        <v>182</v>
      </c>
      <c r="B1" s="362"/>
      <c r="C1" s="362"/>
      <c r="D1" s="362"/>
      <c r="E1" s="362"/>
      <c r="F1" s="362"/>
      <c r="G1" s="362"/>
      <c r="H1" s="362"/>
      <c r="I1" s="362"/>
    </row>
    <row r="2" spans="1:9" ht="21">
      <c r="A2" s="357" t="s">
        <v>2</v>
      </c>
      <c r="B2" s="359" t="s">
        <v>175</v>
      </c>
      <c r="C2" s="360"/>
      <c r="D2" s="360"/>
      <c r="E2" s="360"/>
      <c r="F2" s="360"/>
      <c r="G2" s="360"/>
      <c r="H2" s="361"/>
      <c r="I2" s="377" t="s">
        <v>84</v>
      </c>
    </row>
    <row r="3" spans="1:9" ht="63">
      <c r="A3" s="358"/>
      <c r="B3" s="35" t="s">
        <v>4</v>
      </c>
      <c r="C3" s="166" t="s">
        <v>145</v>
      </c>
      <c r="D3" s="166" t="s">
        <v>142</v>
      </c>
      <c r="E3" s="166" t="s">
        <v>146</v>
      </c>
      <c r="F3" s="35" t="s">
        <v>143</v>
      </c>
      <c r="G3" s="166" t="s">
        <v>144</v>
      </c>
      <c r="H3" s="166" t="s">
        <v>146</v>
      </c>
      <c r="I3" s="378"/>
    </row>
    <row r="4" spans="1:9" ht="21">
      <c r="A4" s="192" t="s">
        <v>7</v>
      </c>
      <c r="B4" s="52"/>
      <c r="C4" s="36"/>
      <c r="D4" s="36"/>
      <c r="E4" s="36"/>
      <c r="F4" s="37">
        <f>SUM(F5+F15+F25+F35+F45)</f>
        <v>0</v>
      </c>
      <c r="G4" s="45"/>
      <c r="H4" s="263" t="e">
        <f>+G4/F4*100</f>
        <v>#DIV/0!</v>
      </c>
      <c r="I4" s="45"/>
    </row>
    <row r="5" spans="1:9" ht="21" customHeight="1">
      <c r="A5" s="239" t="s">
        <v>104</v>
      </c>
      <c r="B5" s="264"/>
      <c r="C5" s="260"/>
      <c r="D5" s="260"/>
      <c r="E5" s="260"/>
      <c r="F5" s="245">
        <f>+F6+F9+F12</f>
        <v>0</v>
      </c>
      <c r="G5" s="245"/>
      <c r="H5" s="245" t="e">
        <f t="shared" ref="H5:H45" si="0">+G5/F5*100</f>
        <v>#DIV/0!</v>
      </c>
      <c r="I5" s="245"/>
    </row>
    <row r="6" spans="1:9" ht="28.2" customHeight="1">
      <c r="A6" s="68" t="s">
        <v>154</v>
      </c>
      <c r="B6" s="128"/>
      <c r="C6" s="74"/>
      <c r="D6" s="74"/>
      <c r="E6" s="74"/>
      <c r="F6" s="31"/>
      <c r="G6" s="31"/>
      <c r="H6" s="31" t="e">
        <f>+G6/F6*100</f>
        <v>#DIV/0!</v>
      </c>
      <c r="I6" s="204"/>
    </row>
    <row r="7" spans="1:9" ht="21" customHeight="1">
      <c r="A7" s="68" t="s">
        <v>155</v>
      </c>
      <c r="B7" s="128"/>
      <c r="C7" s="74"/>
      <c r="D7" s="74"/>
      <c r="E7" s="74"/>
      <c r="F7" s="42"/>
      <c r="G7" s="42"/>
      <c r="H7" s="42" t="e">
        <f t="shared" ref="H7:H14" si="1">+G7/F7*100</f>
        <v>#DIV/0!</v>
      </c>
      <c r="I7" s="204"/>
    </row>
    <row r="8" spans="1:9" ht="23.25" customHeight="1">
      <c r="A8" s="68" t="s">
        <v>156</v>
      </c>
      <c r="B8" s="33"/>
      <c r="C8" s="70"/>
      <c r="D8" s="70"/>
      <c r="E8" s="70"/>
      <c r="F8" s="70"/>
      <c r="G8" s="70"/>
      <c r="H8" s="70" t="e">
        <f t="shared" si="1"/>
        <v>#DIV/0!</v>
      </c>
      <c r="I8" s="204"/>
    </row>
    <row r="9" spans="1:9" ht="21" customHeight="1">
      <c r="A9" s="68" t="s">
        <v>157</v>
      </c>
      <c r="B9" s="33"/>
      <c r="C9" s="70"/>
      <c r="D9" s="70"/>
      <c r="E9" s="70"/>
      <c r="F9" s="70"/>
      <c r="G9" s="70"/>
      <c r="H9" s="70" t="e">
        <f t="shared" si="1"/>
        <v>#DIV/0!</v>
      </c>
      <c r="I9" s="204"/>
    </row>
    <row r="10" spans="1:9" ht="21" customHeight="1">
      <c r="A10" s="68" t="s">
        <v>158</v>
      </c>
      <c r="B10" s="33"/>
      <c r="C10" s="196"/>
      <c r="D10" s="196"/>
      <c r="E10" s="196"/>
      <c r="F10" s="196"/>
      <c r="G10" s="196"/>
      <c r="H10" s="196" t="e">
        <f t="shared" si="1"/>
        <v>#DIV/0!</v>
      </c>
      <c r="I10" s="204"/>
    </row>
    <row r="11" spans="1:9" ht="21" customHeight="1">
      <c r="A11" s="68" t="s">
        <v>159</v>
      </c>
      <c r="B11" s="33"/>
      <c r="C11" s="195"/>
      <c r="D11" s="195"/>
      <c r="E11" s="195"/>
      <c r="F11" s="196"/>
      <c r="G11" s="196"/>
      <c r="H11" s="196" t="e">
        <f t="shared" si="1"/>
        <v>#DIV/0!</v>
      </c>
      <c r="I11" s="204"/>
    </row>
    <row r="12" spans="1:9" ht="21" customHeight="1">
      <c r="A12" s="68" t="s">
        <v>160</v>
      </c>
      <c r="B12" s="33"/>
      <c r="C12" s="196"/>
      <c r="D12" s="196"/>
      <c r="E12" s="196"/>
      <c r="F12" s="75"/>
      <c r="G12" s="75"/>
      <c r="H12" s="75" t="e">
        <f t="shared" si="1"/>
        <v>#DIV/0!</v>
      </c>
      <c r="I12" s="204"/>
    </row>
    <row r="13" spans="1:9" ht="21" customHeight="1">
      <c r="A13" s="68" t="s">
        <v>161</v>
      </c>
      <c r="B13" s="33"/>
      <c r="C13" s="195"/>
      <c r="D13" s="195"/>
      <c r="E13" s="195"/>
      <c r="F13" s="196"/>
      <c r="G13" s="196"/>
      <c r="H13" s="196" t="e">
        <f t="shared" si="1"/>
        <v>#DIV/0!</v>
      </c>
      <c r="I13" s="204"/>
    </row>
    <row r="14" spans="1:9" ht="21" customHeight="1">
      <c r="A14" s="68" t="s">
        <v>162</v>
      </c>
      <c r="B14" s="33"/>
      <c r="C14" s="75"/>
      <c r="D14" s="75"/>
      <c r="E14" s="75"/>
      <c r="F14" s="75"/>
      <c r="G14" s="75"/>
      <c r="H14" s="75" t="e">
        <f t="shared" si="1"/>
        <v>#DIV/0!</v>
      </c>
      <c r="I14" s="204"/>
    </row>
    <row r="15" spans="1:9" ht="21">
      <c r="A15" s="210" t="s">
        <v>105</v>
      </c>
      <c r="B15" s="265"/>
      <c r="C15" s="262"/>
      <c r="D15" s="262"/>
      <c r="E15" s="262"/>
      <c r="F15" s="269">
        <f>+F16+F19+F22</f>
        <v>0</v>
      </c>
      <c r="G15" s="269"/>
      <c r="H15" s="269" t="e">
        <f t="shared" si="0"/>
        <v>#DIV/0!</v>
      </c>
      <c r="I15" s="248"/>
    </row>
    <row r="16" spans="1:9" ht="28.2" customHeight="1">
      <c r="A16" s="68" t="s">
        <v>154</v>
      </c>
      <c r="B16" s="128"/>
      <c r="C16" s="74"/>
      <c r="D16" s="74"/>
      <c r="E16" s="74"/>
      <c r="F16" s="31"/>
      <c r="G16" s="31"/>
      <c r="H16" s="31" t="e">
        <f>+G16/F16*100</f>
        <v>#DIV/0!</v>
      </c>
      <c r="I16" s="204"/>
    </row>
    <row r="17" spans="1:9" ht="21" customHeight="1">
      <c r="A17" s="68" t="s">
        <v>155</v>
      </c>
      <c r="B17" s="128"/>
      <c r="C17" s="74"/>
      <c r="D17" s="74"/>
      <c r="E17" s="74"/>
      <c r="F17" s="42"/>
      <c r="G17" s="42"/>
      <c r="H17" s="42" t="e">
        <f t="shared" ref="H17:H24" si="2">+G17/F17*100</f>
        <v>#DIV/0!</v>
      </c>
      <c r="I17" s="204"/>
    </row>
    <row r="18" spans="1:9" ht="23.25" customHeight="1">
      <c r="A18" s="68" t="s">
        <v>156</v>
      </c>
      <c r="B18" s="33"/>
      <c r="C18" s="70"/>
      <c r="D18" s="70"/>
      <c r="E18" s="70"/>
      <c r="F18" s="70"/>
      <c r="G18" s="70"/>
      <c r="H18" s="70" t="e">
        <f t="shared" si="2"/>
        <v>#DIV/0!</v>
      </c>
      <c r="I18" s="204"/>
    </row>
    <row r="19" spans="1:9" ht="21" customHeight="1">
      <c r="A19" s="68" t="s">
        <v>157</v>
      </c>
      <c r="B19" s="33"/>
      <c r="C19" s="70"/>
      <c r="D19" s="70"/>
      <c r="E19" s="70"/>
      <c r="F19" s="70"/>
      <c r="G19" s="70"/>
      <c r="H19" s="70" t="e">
        <f t="shared" si="2"/>
        <v>#DIV/0!</v>
      </c>
      <c r="I19" s="204"/>
    </row>
    <row r="20" spans="1:9" ht="21" customHeight="1">
      <c r="A20" s="68" t="s">
        <v>158</v>
      </c>
      <c r="B20" s="33"/>
      <c r="C20" s="196"/>
      <c r="D20" s="196"/>
      <c r="E20" s="196"/>
      <c r="F20" s="196"/>
      <c r="G20" s="196"/>
      <c r="H20" s="196" t="e">
        <f t="shared" si="2"/>
        <v>#DIV/0!</v>
      </c>
      <c r="I20" s="204"/>
    </row>
    <row r="21" spans="1:9" ht="21" customHeight="1">
      <c r="A21" s="68" t="s">
        <v>159</v>
      </c>
      <c r="B21" s="33"/>
      <c r="C21" s="195"/>
      <c r="D21" s="195"/>
      <c r="E21" s="195"/>
      <c r="F21" s="196"/>
      <c r="G21" s="196"/>
      <c r="H21" s="196" t="e">
        <f t="shared" si="2"/>
        <v>#DIV/0!</v>
      </c>
      <c r="I21" s="204"/>
    </row>
    <row r="22" spans="1:9" ht="21" customHeight="1">
      <c r="A22" s="68" t="s">
        <v>160</v>
      </c>
      <c r="B22" s="33"/>
      <c r="C22" s="196"/>
      <c r="D22" s="196"/>
      <c r="E22" s="196"/>
      <c r="F22" s="75"/>
      <c r="G22" s="75"/>
      <c r="H22" s="75" t="e">
        <f t="shared" si="2"/>
        <v>#DIV/0!</v>
      </c>
      <c r="I22" s="204"/>
    </row>
    <row r="23" spans="1:9" ht="21" customHeight="1">
      <c r="A23" s="68" t="s">
        <v>161</v>
      </c>
      <c r="B23" s="33"/>
      <c r="C23" s="195"/>
      <c r="D23" s="195"/>
      <c r="E23" s="195"/>
      <c r="F23" s="196"/>
      <c r="G23" s="196"/>
      <c r="H23" s="196" t="e">
        <f t="shared" si="2"/>
        <v>#DIV/0!</v>
      </c>
      <c r="I23" s="204"/>
    </row>
    <row r="24" spans="1:9" ht="21" customHeight="1">
      <c r="A24" s="68" t="s">
        <v>162</v>
      </c>
      <c r="B24" s="33"/>
      <c r="C24" s="75"/>
      <c r="D24" s="75"/>
      <c r="E24" s="75"/>
      <c r="F24" s="75"/>
      <c r="G24" s="75"/>
      <c r="H24" s="75" t="e">
        <f t="shared" si="2"/>
        <v>#DIV/0!</v>
      </c>
      <c r="I24" s="204"/>
    </row>
    <row r="25" spans="1:9" ht="21">
      <c r="A25" s="215" t="s">
        <v>106</v>
      </c>
      <c r="B25" s="266"/>
      <c r="C25" s="261"/>
      <c r="D25" s="261"/>
      <c r="E25" s="261"/>
      <c r="F25" s="219">
        <f>+F26+F29+F32</f>
        <v>0</v>
      </c>
      <c r="G25" s="219"/>
      <c r="H25" s="219" t="e">
        <f t="shared" si="0"/>
        <v>#DIV/0!</v>
      </c>
      <c r="I25" s="219"/>
    </row>
    <row r="26" spans="1:9" ht="28.2" customHeight="1">
      <c r="A26" s="68" t="s">
        <v>154</v>
      </c>
      <c r="B26" s="128"/>
      <c r="C26" s="74"/>
      <c r="D26" s="74"/>
      <c r="E26" s="74"/>
      <c r="F26" s="31"/>
      <c r="G26" s="31"/>
      <c r="H26" s="31" t="e">
        <f>+G26/F26*100</f>
        <v>#DIV/0!</v>
      </c>
      <c r="I26" s="204"/>
    </row>
    <row r="27" spans="1:9" ht="21" customHeight="1">
      <c r="A27" s="68" t="s">
        <v>155</v>
      </c>
      <c r="B27" s="128"/>
      <c r="C27" s="74"/>
      <c r="D27" s="74"/>
      <c r="E27" s="74"/>
      <c r="F27" s="42"/>
      <c r="G27" s="42"/>
      <c r="H27" s="42" t="e">
        <f t="shared" ref="H27:H34" si="3">+G27/F27*100</f>
        <v>#DIV/0!</v>
      </c>
      <c r="I27" s="204"/>
    </row>
    <row r="28" spans="1:9" ht="23.25" customHeight="1">
      <c r="A28" s="68" t="s">
        <v>156</v>
      </c>
      <c r="B28" s="33"/>
      <c r="C28" s="70"/>
      <c r="D28" s="70"/>
      <c r="E28" s="70"/>
      <c r="F28" s="70"/>
      <c r="G28" s="70"/>
      <c r="H28" s="70" t="e">
        <f t="shared" si="3"/>
        <v>#DIV/0!</v>
      </c>
      <c r="I28" s="204"/>
    </row>
    <row r="29" spans="1:9" ht="21" customHeight="1">
      <c r="A29" s="68" t="s">
        <v>157</v>
      </c>
      <c r="B29" s="33"/>
      <c r="C29" s="70"/>
      <c r="D29" s="70"/>
      <c r="E29" s="70"/>
      <c r="F29" s="70"/>
      <c r="G29" s="70"/>
      <c r="H29" s="70" t="e">
        <f t="shared" si="3"/>
        <v>#DIV/0!</v>
      </c>
      <c r="I29" s="204"/>
    </row>
    <row r="30" spans="1:9" ht="21" customHeight="1">
      <c r="A30" s="68" t="s">
        <v>158</v>
      </c>
      <c r="B30" s="33"/>
      <c r="C30" s="196"/>
      <c r="D30" s="196"/>
      <c r="E30" s="196"/>
      <c r="F30" s="196"/>
      <c r="G30" s="196"/>
      <c r="H30" s="196" t="e">
        <f t="shared" si="3"/>
        <v>#DIV/0!</v>
      </c>
      <c r="I30" s="204"/>
    </row>
    <row r="31" spans="1:9" ht="21" customHeight="1">
      <c r="A31" s="68" t="s">
        <v>159</v>
      </c>
      <c r="B31" s="33"/>
      <c r="C31" s="195"/>
      <c r="D31" s="195"/>
      <c r="E31" s="195"/>
      <c r="F31" s="196"/>
      <c r="G31" s="196"/>
      <c r="H31" s="196" t="e">
        <f t="shared" si="3"/>
        <v>#DIV/0!</v>
      </c>
      <c r="I31" s="204"/>
    </row>
    <row r="32" spans="1:9" ht="21" customHeight="1">
      <c r="A32" s="68" t="s">
        <v>160</v>
      </c>
      <c r="B32" s="33"/>
      <c r="C32" s="196"/>
      <c r="D32" s="196"/>
      <c r="E32" s="196"/>
      <c r="F32" s="75"/>
      <c r="G32" s="75"/>
      <c r="H32" s="75" t="e">
        <f t="shared" si="3"/>
        <v>#DIV/0!</v>
      </c>
      <c r="I32" s="204"/>
    </row>
    <row r="33" spans="1:9" ht="21" customHeight="1">
      <c r="A33" s="68" t="s">
        <v>161</v>
      </c>
      <c r="B33" s="33"/>
      <c r="C33" s="195"/>
      <c r="D33" s="195"/>
      <c r="E33" s="195"/>
      <c r="F33" s="196"/>
      <c r="G33" s="196"/>
      <c r="H33" s="196" t="e">
        <f t="shared" si="3"/>
        <v>#DIV/0!</v>
      </c>
      <c r="I33" s="204"/>
    </row>
    <row r="34" spans="1:9" ht="21" customHeight="1">
      <c r="A34" s="68" t="s">
        <v>162</v>
      </c>
      <c r="B34" s="33"/>
      <c r="C34" s="75"/>
      <c r="D34" s="75"/>
      <c r="E34" s="75"/>
      <c r="F34" s="75"/>
      <c r="G34" s="75"/>
      <c r="H34" s="75" t="e">
        <f t="shared" si="3"/>
        <v>#DIV/0!</v>
      </c>
      <c r="I34" s="204"/>
    </row>
    <row r="35" spans="1:9" ht="21">
      <c r="A35" s="210" t="s">
        <v>107</v>
      </c>
      <c r="B35" s="267"/>
      <c r="C35" s="268"/>
      <c r="D35" s="268"/>
      <c r="E35" s="268"/>
      <c r="F35" s="248">
        <f>+F36+F39+F42</f>
        <v>0</v>
      </c>
      <c r="G35" s="248"/>
      <c r="H35" s="248" t="e">
        <f t="shared" si="0"/>
        <v>#DIV/0!</v>
      </c>
      <c r="I35" s="248"/>
    </row>
    <row r="36" spans="1:9" ht="28.2" customHeight="1">
      <c r="A36" s="68" t="s">
        <v>154</v>
      </c>
      <c r="B36" s="128"/>
      <c r="C36" s="74"/>
      <c r="D36" s="74"/>
      <c r="E36" s="74"/>
      <c r="F36" s="31"/>
      <c r="G36" s="31"/>
      <c r="H36" s="31" t="e">
        <f>+G36/F36*100</f>
        <v>#DIV/0!</v>
      </c>
      <c r="I36" s="204"/>
    </row>
    <row r="37" spans="1:9" ht="21" customHeight="1">
      <c r="A37" s="68" t="s">
        <v>155</v>
      </c>
      <c r="B37" s="128"/>
      <c r="C37" s="74"/>
      <c r="D37" s="74"/>
      <c r="E37" s="74"/>
      <c r="F37" s="42"/>
      <c r="G37" s="42"/>
      <c r="H37" s="42" t="e">
        <f t="shared" ref="H37:H44" si="4">+G37/F37*100</f>
        <v>#DIV/0!</v>
      </c>
      <c r="I37" s="204"/>
    </row>
    <row r="38" spans="1:9" ht="23.25" customHeight="1">
      <c r="A38" s="68" t="s">
        <v>156</v>
      </c>
      <c r="B38" s="33"/>
      <c r="C38" s="70"/>
      <c r="D38" s="70"/>
      <c r="E38" s="70"/>
      <c r="F38" s="70"/>
      <c r="G38" s="70"/>
      <c r="H38" s="70" t="e">
        <f t="shared" si="4"/>
        <v>#DIV/0!</v>
      </c>
      <c r="I38" s="204"/>
    </row>
    <row r="39" spans="1:9" ht="21" customHeight="1">
      <c r="A39" s="68" t="s">
        <v>157</v>
      </c>
      <c r="B39" s="33"/>
      <c r="C39" s="70"/>
      <c r="D39" s="70"/>
      <c r="E39" s="70"/>
      <c r="F39" s="70"/>
      <c r="G39" s="70"/>
      <c r="H39" s="70" t="e">
        <f t="shared" si="4"/>
        <v>#DIV/0!</v>
      </c>
      <c r="I39" s="204"/>
    </row>
    <row r="40" spans="1:9" ht="21" customHeight="1">
      <c r="A40" s="68" t="s">
        <v>158</v>
      </c>
      <c r="B40" s="33"/>
      <c r="C40" s="196"/>
      <c r="D40" s="196"/>
      <c r="E40" s="196"/>
      <c r="F40" s="196"/>
      <c r="G40" s="196"/>
      <c r="H40" s="196" t="e">
        <f t="shared" si="4"/>
        <v>#DIV/0!</v>
      </c>
      <c r="I40" s="204"/>
    </row>
    <row r="41" spans="1:9" ht="21" customHeight="1">
      <c r="A41" s="68" t="s">
        <v>159</v>
      </c>
      <c r="B41" s="33"/>
      <c r="C41" s="195"/>
      <c r="D41" s="195"/>
      <c r="E41" s="195"/>
      <c r="F41" s="196"/>
      <c r="G41" s="196"/>
      <c r="H41" s="196" t="e">
        <f t="shared" si="4"/>
        <v>#DIV/0!</v>
      </c>
      <c r="I41" s="204"/>
    </row>
    <row r="42" spans="1:9" ht="21" customHeight="1">
      <c r="A42" s="68" t="s">
        <v>160</v>
      </c>
      <c r="B42" s="33"/>
      <c r="C42" s="196"/>
      <c r="D42" s="196"/>
      <c r="E42" s="196"/>
      <c r="F42" s="75"/>
      <c r="G42" s="75"/>
      <c r="H42" s="75" t="e">
        <f t="shared" si="4"/>
        <v>#DIV/0!</v>
      </c>
      <c r="I42" s="204"/>
    </row>
    <row r="43" spans="1:9" ht="21" customHeight="1">
      <c r="A43" s="68" t="s">
        <v>161</v>
      </c>
      <c r="B43" s="33"/>
      <c r="C43" s="195"/>
      <c r="D43" s="195"/>
      <c r="E43" s="195"/>
      <c r="F43" s="196"/>
      <c r="G43" s="196"/>
      <c r="H43" s="196" t="e">
        <f t="shared" si="4"/>
        <v>#DIV/0!</v>
      </c>
      <c r="I43" s="204"/>
    </row>
    <row r="44" spans="1:9" ht="21" customHeight="1">
      <c r="A44" s="68" t="s">
        <v>162</v>
      </c>
      <c r="B44" s="33"/>
      <c r="C44" s="75"/>
      <c r="D44" s="75"/>
      <c r="E44" s="75"/>
      <c r="F44" s="75"/>
      <c r="G44" s="75"/>
      <c r="H44" s="75" t="e">
        <f t="shared" si="4"/>
        <v>#DIV/0!</v>
      </c>
      <c r="I44" s="204"/>
    </row>
    <row r="45" spans="1:9" ht="21">
      <c r="A45" s="210" t="s">
        <v>108</v>
      </c>
      <c r="B45" s="265"/>
      <c r="C45" s="262"/>
      <c r="D45" s="262"/>
      <c r="E45" s="262"/>
      <c r="F45" s="248">
        <f>+F46+F49+F52</f>
        <v>0</v>
      </c>
      <c r="G45" s="248"/>
      <c r="H45" s="248" t="e">
        <f t="shared" si="0"/>
        <v>#DIV/0!</v>
      </c>
      <c r="I45" s="248"/>
    </row>
    <row r="46" spans="1:9" ht="28.2" customHeight="1">
      <c r="A46" s="68" t="s">
        <v>154</v>
      </c>
      <c r="B46" s="128"/>
      <c r="C46" s="74"/>
      <c r="D46" s="74"/>
      <c r="E46" s="74"/>
      <c r="F46" s="31"/>
      <c r="G46" s="31"/>
      <c r="H46" s="31" t="e">
        <f>+G46/F46*100</f>
        <v>#DIV/0!</v>
      </c>
      <c r="I46" s="204"/>
    </row>
    <row r="47" spans="1:9" ht="21" customHeight="1">
      <c r="A47" s="68" t="s">
        <v>155</v>
      </c>
      <c r="B47" s="128"/>
      <c r="C47" s="74"/>
      <c r="D47" s="74"/>
      <c r="E47" s="74"/>
      <c r="F47" s="42"/>
      <c r="G47" s="42"/>
      <c r="H47" s="42" t="e">
        <f t="shared" ref="H47:H54" si="5">+G47/F47*100</f>
        <v>#DIV/0!</v>
      </c>
      <c r="I47" s="204"/>
    </row>
    <row r="48" spans="1:9" ht="23.25" customHeight="1">
      <c r="A48" s="68" t="s">
        <v>156</v>
      </c>
      <c r="B48" s="33"/>
      <c r="C48" s="70"/>
      <c r="D48" s="70"/>
      <c r="E48" s="70"/>
      <c r="F48" s="70"/>
      <c r="G48" s="70"/>
      <c r="H48" s="70" t="e">
        <f t="shared" si="5"/>
        <v>#DIV/0!</v>
      </c>
      <c r="I48" s="204"/>
    </row>
    <row r="49" spans="1:9" ht="21" customHeight="1">
      <c r="A49" s="68" t="s">
        <v>157</v>
      </c>
      <c r="B49" s="33"/>
      <c r="C49" s="70"/>
      <c r="D49" s="70"/>
      <c r="E49" s="70"/>
      <c r="F49" s="70"/>
      <c r="G49" s="70"/>
      <c r="H49" s="70" t="e">
        <f t="shared" si="5"/>
        <v>#DIV/0!</v>
      </c>
      <c r="I49" s="204"/>
    </row>
    <row r="50" spans="1:9" ht="21" customHeight="1">
      <c r="A50" s="68" t="s">
        <v>158</v>
      </c>
      <c r="B50" s="33"/>
      <c r="C50" s="196"/>
      <c r="D50" s="196"/>
      <c r="E50" s="196"/>
      <c r="F50" s="196"/>
      <c r="G50" s="196"/>
      <c r="H50" s="196" t="e">
        <f t="shared" si="5"/>
        <v>#DIV/0!</v>
      </c>
      <c r="I50" s="204"/>
    </row>
    <row r="51" spans="1:9" ht="21" customHeight="1">
      <c r="A51" s="68" t="s">
        <v>159</v>
      </c>
      <c r="B51" s="33"/>
      <c r="C51" s="195"/>
      <c r="D51" s="195"/>
      <c r="E51" s="195"/>
      <c r="F51" s="196"/>
      <c r="G51" s="196"/>
      <c r="H51" s="196" t="e">
        <f t="shared" si="5"/>
        <v>#DIV/0!</v>
      </c>
      <c r="I51" s="204"/>
    </row>
    <row r="52" spans="1:9" ht="21" customHeight="1">
      <c r="A52" s="68" t="s">
        <v>160</v>
      </c>
      <c r="B52" s="33"/>
      <c r="C52" s="196"/>
      <c r="D52" s="196"/>
      <c r="E52" s="196"/>
      <c r="F52" s="75"/>
      <c r="G52" s="75"/>
      <c r="H52" s="75" t="e">
        <f t="shared" si="5"/>
        <v>#DIV/0!</v>
      </c>
      <c r="I52" s="204"/>
    </row>
    <row r="53" spans="1:9" ht="21" customHeight="1">
      <c r="A53" s="68" t="s">
        <v>161</v>
      </c>
      <c r="B53" s="33"/>
      <c r="C53" s="195"/>
      <c r="D53" s="195"/>
      <c r="E53" s="195"/>
      <c r="F53" s="196"/>
      <c r="G53" s="196"/>
      <c r="H53" s="196" t="e">
        <f t="shared" si="5"/>
        <v>#DIV/0!</v>
      </c>
      <c r="I53" s="204"/>
    </row>
    <row r="54" spans="1:9" ht="21" customHeight="1">
      <c r="A54" s="110" t="s">
        <v>162</v>
      </c>
      <c r="B54" s="139"/>
      <c r="C54" s="251"/>
      <c r="D54" s="251"/>
      <c r="E54" s="251"/>
      <c r="F54" s="251"/>
      <c r="G54" s="251"/>
      <c r="H54" s="251" t="e">
        <f t="shared" si="5"/>
        <v>#DIV/0!</v>
      </c>
      <c r="I54" s="222"/>
    </row>
    <row r="56" spans="1:9" ht="21">
      <c r="A56" s="349" t="s">
        <v>184</v>
      </c>
    </row>
  </sheetData>
  <mergeCells count="4">
    <mergeCell ref="B2:H2"/>
    <mergeCell ref="A1:I1"/>
    <mergeCell ref="A2:A3"/>
    <mergeCell ref="I2:I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view="pageBreakPreview" topLeftCell="A94" zoomScaleNormal="100" zoomScaleSheetLayoutView="100" workbookViewId="0">
      <selection activeCell="B102" sqref="B102"/>
    </sheetView>
  </sheetViews>
  <sheetFormatPr defaultRowHeight="13.8"/>
  <cols>
    <col min="1" max="1" width="73.19921875" style="65" bestFit="1" customWidth="1"/>
    <col min="2" max="2" width="8.796875" style="65"/>
    <col min="3" max="3" width="15" style="65" bestFit="1" customWidth="1"/>
    <col min="4" max="4" width="13.69921875" style="65" customWidth="1"/>
    <col min="5" max="5" width="15" style="65" customWidth="1"/>
    <col min="6" max="6" width="16.3984375" style="65" bestFit="1" customWidth="1"/>
    <col min="7" max="7" width="14" style="65" customWidth="1"/>
    <col min="8" max="9" width="16.3984375" style="65" customWidth="1"/>
    <col min="10" max="16384" width="8.796875" style="65"/>
  </cols>
  <sheetData>
    <row r="1" spans="1:12" ht="23.4">
      <c r="A1" s="379" t="s">
        <v>183</v>
      </c>
      <c r="B1" s="379"/>
      <c r="C1" s="379"/>
      <c r="D1" s="379"/>
      <c r="E1" s="379"/>
      <c r="F1" s="379"/>
      <c r="G1" s="379"/>
      <c r="H1" s="379"/>
      <c r="I1" s="379"/>
      <c r="J1" s="1"/>
      <c r="K1" s="1"/>
      <c r="L1" s="1"/>
    </row>
    <row r="2" spans="1:12" ht="21">
      <c r="A2" s="363" t="s">
        <v>2</v>
      </c>
      <c r="B2" s="367" t="s">
        <v>175</v>
      </c>
      <c r="C2" s="368"/>
      <c r="D2" s="368"/>
      <c r="E2" s="368"/>
      <c r="F2" s="368"/>
      <c r="G2" s="368"/>
      <c r="H2" s="369"/>
      <c r="I2" s="380" t="s">
        <v>84</v>
      </c>
    </row>
    <row r="3" spans="1:12" ht="63">
      <c r="A3" s="364"/>
      <c r="B3" s="16" t="s">
        <v>4</v>
      </c>
      <c r="C3" s="270" t="s">
        <v>145</v>
      </c>
      <c r="D3" s="270" t="s">
        <v>142</v>
      </c>
      <c r="E3" s="270" t="s">
        <v>146</v>
      </c>
      <c r="F3" s="16" t="s">
        <v>143</v>
      </c>
      <c r="G3" s="270" t="s">
        <v>144</v>
      </c>
      <c r="H3" s="270" t="s">
        <v>146</v>
      </c>
      <c r="I3" s="381"/>
    </row>
    <row r="4" spans="1:12" ht="23.4">
      <c r="A4" s="113" t="s">
        <v>7</v>
      </c>
      <c r="B4" s="18"/>
      <c r="C4" s="18"/>
      <c r="D4" s="18"/>
      <c r="E4" s="18"/>
      <c r="F4" s="131">
        <f>SUM(F5+F46+F67+F78+F89)</f>
        <v>0</v>
      </c>
      <c r="G4" s="189"/>
      <c r="H4" s="189"/>
      <c r="I4" s="20"/>
    </row>
    <row r="5" spans="1:12" ht="21">
      <c r="A5" s="228" t="s">
        <v>70</v>
      </c>
      <c r="B5" s="229"/>
      <c r="C5" s="229"/>
      <c r="D5" s="229"/>
      <c r="E5" s="229"/>
      <c r="F5" s="238">
        <f>+F6+F16+F26+F36</f>
        <v>0</v>
      </c>
      <c r="G5" s="238"/>
      <c r="H5" s="238"/>
      <c r="I5" s="238"/>
    </row>
    <row r="6" spans="1:12" ht="21">
      <c r="A6" s="114" t="s">
        <v>71</v>
      </c>
      <c r="B6" s="58"/>
      <c r="C6" s="58"/>
      <c r="D6" s="58"/>
      <c r="E6" s="58"/>
      <c r="F6" s="59">
        <f>+F7+F10+F13</f>
        <v>0</v>
      </c>
      <c r="G6" s="59"/>
      <c r="H6" s="59"/>
      <c r="I6" s="59"/>
    </row>
    <row r="7" spans="1:12" ht="28.2" customHeight="1">
      <c r="A7" s="19" t="s">
        <v>154</v>
      </c>
      <c r="B7" s="78"/>
      <c r="C7" s="230"/>
      <c r="D7" s="230"/>
      <c r="E7" s="230"/>
      <c r="F7" s="67"/>
      <c r="G7" s="67"/>
      <c r="H7" s="67" t="e">
        <f>+G7/F7*100</f>
        <v>#DIV/0!</v>
      </c>
      <c r="I7" s="231"/>
    </row>
    <row r="8" spans="1:12" ht="21" customHeight="1">
      <c r="A8" s="19" t="s">
        <v>155</v>
      </c>
      <c r="B8" s="78"/>
      <c r="C8" s="230"/>
      <c r="D8" s="230"/>
      <c r="E8" s="230"/>
      <c r="F8" s="4"/>
      <c r="G8" s="4"/>
      <c r="H8" s="4" t="e">
        <f t="shared" ref="H8:H15" si="0">+G8/F8*100</f>
        <v>#DIV/0!</v>
      </c>
      <c r="I8" s="231"/>
    </row>
    <row r="9" spans="1:12" ht="23.25" customHeight="1">
      <c r="A9" s="19" t="s">
        <v>156</v>
      </c>
      <c r="B9" s="34"/>
      <c r="C9" s="232"/>
      <c r="D9" s="232"/>
      <c r="E9" s="232"/>
      <c r="F9" s="232"/>
      <c r="G9" s="232"/>
      <c r="H9" s="232" t="e">
        <f t="shared" si="0"/>
        <v>#DIV/0!</v>
      </c>
      <c r="I9" s="231"/>
    </row>
    <row r="10" spans="1:12" ht="21" customHeight="1">
      <c r="A10" s="19" t="s">
        <v>157</v>
      </c>
      <c r="B10" s="34"/>
      <c r="C10" s="232"/>
      <c r="D10" s="232"/>
      <c r="E10" s="232"/>
      <c r="F10" s="232"/>
      <c r="G10" s="232"/>
      <c r="H10" s="232" t="e">
        <f t="shared" si="0"/>
        <v>#DIV/0!</v>
      </c>
      <c r="I10" s="231"/>
    </row>
    <row r="11" spans="1:12" ht="21" customHeight="1">
      <c r="A11" s="19" t="s">
        <v>158</v>
      </c>
      <c r="B11" s="34"/>
      <c r="C11" s="233"/>
      <c r="D11" s="233"/>
      <c r="E11" s="233"/>
      <c r="F11" s="233"/>
      <c r="G11" s="233"/>
      <c r="H11" s="233" t="e">
        <f t="shared" si="0"/>
        <v>#DIV/0!</v>
      </c>
      <c r="I11" s="231"/>
    </row>
    <row r="12" spans="1:12" ht="21" customHeight="1">
      <c r="A12" s="19" t="s">
        <v>159</v>
      </c>
      <c r="B12" s="34"/>
      <c r="C12" s="234"/>
      <c r="D12" s="234"/>
      <c r="E12" s="234"/>
      <c r="F12" s="233"/>
      <c r="G12" s="233"/>
      <c r="H12" s="233" t="e">
        <f t="shared" si="0"/>
        <v>#DIV/0!</v>
      </c>
      <c r="I12" s="231"/>
    </row>
    <row r="13" spans="1:12" ht="21" customHeight="1">
      <c r="A13" s="19" t="s">
        <v>160</v>
      </c>
      <c r="B13" s="34"/>
      <c r="C13" s="233"/>
      <c r="D13" s="233"/>
      <c r="E13" s="233"/>
      <c r="F13" s="73"/>
      <c r="G13" s="73"/>
      <c r="H13" s="73" t="e">
        <f t="shared" si="0"/>
        <v>#DIV/0!</v>
      </c>
      <c r="I13" s="231"/>
    </row>
    <row r="14" spans="1:12" ht="21" customHeight="1">
      <c r="A14" s="19" t="s">
        <v>161</v>
      </c>
      <c r="B14" s="34"/>
      <c r="C14" s="234"/>
      <c r="D14" s="234"/>
      <c r="E14" s="234"/>
      <c r="F14" s="233"/>
      <c r="G14" s="233"/>
      <c r="H14" s="233" t="e">
        <f t="shared" si="0"/>
        <v>#DIV/0!</v>
      </c>
      <c r="I14" s="231"/>
    </row>
    <row r="15" spans="1:12" ht="21" customHeight="1">
      <c r="A15" s="19" t="s">
        <v>162</v>
      </c>
      <c r="B15" s="34"/>
      <c r="C15" s="73"/>
      <c r="D15" s="73"/>
      <c r="E15" s="73"/>
      <c r="F15" s="73"/>
      <c r="G15" s="73"/>
      <c r="H15" s="73" t="e">
        <f t="shared" si="0"/>
        <v>#DIV/0!</v>
      </c>
      <c r="I15" s="231"/>
    </row>
    <row r="16" spans="1:12" ht="21">
      <c r="A16" s="114" t="s">
        <v>72</v>
      </c>
      <c r="B16" s="58"/>
      <c r="C16" s="58"/>
      <c r="D16" s="58"/>
      <c r="E16" s="58"/>
      <c r="F16" s="59">
        <f>+F17+F20+F23</f>
        <v>0</v>
      </c>
      <c r="G16" s="59"/>
      <c r="H16" s="59"/>
      <c r="I16" s="59"/>
    </row>
    <row r="17" spans="1:9" ht="28.2" customHeight="1">
      <c r="A17" s="19" t="s">
        <v>154</v>
      </c>
      <c r="B17" s="78"/>
      <c r="C17" s="230"/>
      <c r="D17" s="230"/>
      <c r="E17" s="230"/>
      <c r="F17" s="67"/>
      <c r="G17" s="67"/>
      <c r="H17" s="67" t="e">
        <f>+G17/F17*100</f>
        <v>#DIV/0!</v>
      </c>
      <c r="I17" s="231"/>
    </row>
    <row r="18" spans="1:9" ht="21" customHeight="1">
      <c r="A18" s="19" t="s">
        <v>155</v>
      </c>
      <c r="B18" s="78"/>
      <c r="C18" s="230"/>
      <c r="D18" s="230"/>
      <c r="E18" s="230"/>
      <c r="F18" s="4"/>
      <c r="G18" s="4"/>
      <c r="H18" s="4" t="e">
        <f t="shared" ref="H18:H25" si="1">+G18/F18*100</f>
        <v>#DIV/0!</v>
      </c>
      <c r="I18" s="231"/>
    </row>
    <row r="19" spans="1:9" ht="23.25" customHeight="1">
      <c r="A19" s="19" t="s">
        <v>156</v>
      </c>
      <c r="B19" s="34"/>
      <c r="C19" s="232"/>
      <c r="D19" s="232"/>
      <c r="E19" s="232"/>
      <c r="F19" s="232"/>
      <c r="G19" s="232"/>
      <c r="H19" s="232" t="e">
        <f t="shared" si="1"/>
        <v>#DIV/0!</v>
      </c>
      <c r="I19" s="231"/>
    </row>
    <row r="20" spans="1:9" ht="21" customHeight="1">
      <c r="A20" s="19" t="s">
        <v>157</v>
      </c>
      <c r="B20" s="34"/>
      <c r="C20" s="232"/>
      <c r="D20" s="232"/>
      <c r="E20" s="232"/>
      <c r="F20" s="232"/>
      <c r="G20" s="232"/>
      <c r="H20" s="232" t="e">
        <f t="shared" si="1"/>
        <v>#DIV/0!</v>
      </c>
      <c r="I20" s="231"/>
    </row>
    <row r="21" spans="1:9" ht="21" customHeight="1">
      <c r="A21" s="19" t="s">
        <v>158</v>
      </c>
      <c r="B21" s="34"/>
      <c r="C21" s="233"/>
      <c r="D21" s="233"/>
      <c r="E21" s="233"/>
      <c r="F21" s="233"/>
      <c r="G21" s="233"/>
      <c r="H21" s="233" t="e">
        <f t="shared" si="1"/>
        <v>#DIV/0!</v>
      </c>
      <c r="I21" s="231"/>
    </row>
    <row r="22" spans="1:9" ht="21" customHeight="1">
      <c r="A22" s="19" t="s">
        <v>159</v>
      </c>
      <c r="B22" s="34"/>
      <c r="C22" s="234"/>
      <c r="D22" s="234"/>
      <c r="E22" s="234"/>
      <c r="F22" s="233"/>
      <c r="G22" s="233"/>
      <c r="H22" s="233" t="e">
        <f t="shared" si="1"/>
        <v>#DIV/0!</v>
      </c>
      <c r="I22" s="231"/>
    </row>
    <row r="23" spans="1:9" ht="21" customHeight="1">
      <c r="A23" s="19" t="s">
        <v>160</v>
      </c>
      <c r="B23" s="34"/>
      <c r="C23" s="233"/>
      <c r="D23" s="233"/>
      <c r="E23" s="233"/>
      <c r="F23" s="73"/>
      <c r="G23" s="73"/>
      <c r="H23" s="73" t="e">
        <f t="shared" si="1"/>
        <v>#DIV/0!</v>
      </c>
      <c r="I23" s="231"/>
    </row>
    <row r="24" spans="1:9" ht="21" customHeight="1">
      <c r="A24" s="19" t="s">
        <v>161</v>
      </c>
      <c r="B24" s="34"/>
      <c r="C24" s="234"/>
      <c r="D24" s="234"/>
      <c r="E24" s="234"/>
      <c r="F24" s="233"/>
      <c r="G24" s="233"/>
      <c r="H24" s="233" t="e">
        <f t="shared" si="1"/>
        <v>#DIV/0!</v>
      </c>
      <c r="I24" s="231"/>
    </row>
    <row r="25" spans="1:9" ht="21" customHeight="1">
      <c r="A25" s="19" t="s">
        <v>162</v>
      </c>
      <c r="B25" s="34"/>
      <c r="C25" s="73"/>
      <c r="D25" s="73"/>
      <c r="E25" s="73"/>
      <c r="F25" s="73"/>
      <c r="G25" s="73"/>
      <c r="H25" s="73" t="e">
        <f t="shared" si="1"/>
        <v>#DIV/0!</v>
      </c>
      <c r="I25" s="231"/>
    </row>
    <row r="26" spans="1:9" ht="21">
      <c r="A26" s="114" t="s">
        <v>73</v>
      </c>
      <c r="B26" s="8"/>
      <c r="C26" s="6"/>
      <c r="D26" s="6"/>
      <c r="E26" s="6"/>
      <c r="F26" s="271">
        <f>+F27+F30+F33</f>
        <v>0</v>
      </c>
      <c r="G26" s="271"/>
      <c r="H26" s="271"/>
      <c r="I26" s="272"/>
    </row>
    <row r="27" spans="1:9" ht="28.2" customHeight="1">
      <c r="A27" s="19" t="s">
        <v>154</v>
      </c>
      <c r="B27" s="78"/>
      <c r="C27" s="230"/>
      <c r="D27" s="230"/>
      <c r="E27" s="230"/>
      <c r="F27" s="67"/>
      <c r="G27" s="67"/>
      <c r="H27" s="67" t="e">
        <f>+G27/F27*100</f>
        <v>#DIV/0!</v>
      </c>
      <c r="I27" s="231"/>
    </row>
    <row r="28" spans="1:9" ht="21" customHeight="1">
      <c r="A28" s="19" t="s">
        <v>155</v>
      </c>
      <c r="B28" s="78"/>
      <c r="C28" s="230"/>
      <c r="D28" s="230"/>
      <c r="E28" s="230"/>
      <c r="F28" s="4"/>
      <c r="G28" s="4"/>
      <c r="H28" s="4" t="e">
        <f t="shared" ref="H28:H35" si="2">+G28/F28*100</f>
        <v>#DIV/0!</v>
      </c>
      <c r="I28" s="231"/>
    </row>
    <row r="29" spans="1:9" ht="23.25" customHeight="1">
      <c r="A29" s="19" t="s">
        <v>156</v>
      </c>
      <c r="B29" s="34"/>
      <c r="C29" s="232"/>
      <c r="D29" s="232"/>
      <c r="E29" s="232"/>
      <c r="F29" s="232"/>
      <c r="G29" s="232"/>
      <c r="H29" s="232" t="e">
        <f t="shared" si="2"/>
        <v>#DIV/0!</v>
      </c>
      <c r="I29" s="231"/>
    </row>
    <row r="30" spans="1:9" ht="21" customHeight="1">
      <c r="A30" s="19" t="s">
        <v>157</v>
      </c>
      <c r="B30" s="34"/>
      <c r="C30" s="232"/>
      <c r="D30" s="232"/>
      <c r="E30" s="232"/>
      <c r="F30" s="232"/>
      <c r="G30" s="232"/>
      <c r="H30" s="232" t="e">
        <f t="shared" si="2"/>
        <v>#DIV/0!</v>
      </c>
      <c r="I30" s="231"/>
    </row>
    <row r="31" spans="1:9" ht="21" customHeight="1">
      <c r="A31" s="19" t="s">
        <v>158</v>
      </c>
      <c r="B31" s="34"/>
      <c r="C31" s="233"/>
      <c r="D31" s="233"/>
      <c r="E31" s="233"/>
      <c r="F31" s="233"/>
      <c r="G31" s="233"/>
      <c r="H31" s="233" t="e">
        <f t="shared" si="2"/>
        <v>#DIV/0!</v>
      </c>
      <c r="I31" s="231"/>
    </row>
    <row r="32" spans="1:9" ht="21" customHeight="1">
      <c r="A32" s="19" t="s">
        <v>159</v>
      </c>
      <c r="B32" s="34"/>
      <c r="C32" s="234"/>
      <c r="D32" s="234"/>
      <c r="E32" s="234"/>
      <c r="F32" s="233"/>
      <c r="G32" s="233"/>
      <c r="H32" s="233" t="e">
        <f t="shared" si="2"/>
        <v>#DIV/0!</v>
      </c>
      <c r="I32" s="231"/>
    </row>
    <row r="33" spans="1:9" ht="21" customHeight="1">
      <c r="A33" s="19" t="s">
        <v>160</v>
      </c>
      <c r="B33" s="34"/>
      <c r="C33" s="233"/>
      <c r="D33" s="233"/>
      <c r="E33" s="233"/>
      <c r="F33" s="73"/>
      <c r="G33" s="73"/>
      <c r="H33" s="73" t="e">
        <f t="shared" si="2"/>
        <v>#DIV/0!</v>
      </c>
      <c r="I33" s="231"/>
    </row>
    <row r="34" spans="1:9" ht="21" customHeight="1">
      <c r="A34" s="19" t="s">
        <v>161</v>
      </c>
      <c r="B34" s="34"/>
      <c r="C34" s="234"/>
      <c r="D34" s="234"/>
      <c r="E34" s="234"/>
      <c r="F34" s="233"/>
      <c r="G34" s="233"/>
      <c r="H34" s="233" t="e">
        <f t="shared" si="2"/>
        <v>#DIV/0!</v>
      </c>
      <c r="I34" s="231"/>
    </row>
    <row r="35" spans="1:9" ht="21" customHeight="1">
      <c r="A35" s="19" t="s">
        <v>162</v>
      </c>
      <c r="B35" s="34"/>
      <c r="C35" s="73"/>
      <c r="D35" s="73"/>
      <c r="E35" s="73"/>
      <c r="F35" s="73"/>
      <c r="G35" s="73"/>
      <c r="H35" s="73" t="e">
        <f t="shared" si="2"/>
        <v>#DIV/0!</v>
      </c>
      <c r="I35" s="231"/>
    </row>
    <row r="36" spans="1:9" ht="21">
      <c r="A36" s="114" t="s">
        <v>74</v>
      </c>
      <c r="B36" s="60"/>
      <c r="C36" s="60"/>
      <c r="D36" s="60"/>
      <c r="E36" s="60"/>
      <c r="F36" s="67">
        <f>+F37+F40+F43</f>
        <v>0</v>
      </c>
      <c r="G36" s="67"/>
      <c r="H36" s="67"/>
      <c r="I36" s="67"/>
    </row>
    <row r="37" spans="1:9" ht="28.2" customHeight="1">
      <c r="A37" s="19" t="s">
        <v>154</v>
      </c>
      <c r="B37" s="78"/>
      <c r="C37" s="230"/>
      <c r="D37" s="230"/>
      <c r="E37" s="230"/>
      <c r="F37" s="67"/>
      <c r="G37" s="67"/>
      <c r="H37" s="67" t="e">
        <f>+G37/F37*100</f>
        <v>#DIV/0!</v>
      </c>
      <c r="I37" s="231"/>
    </row>
    <row r="38" spans="1:9" ht="21" customHeight="1">
      <c r="A38" s="19" t="s">
        <v>155</v>
      </c>
      <c r="B38" s="78"/>
      <c r="C38" s="230"/>
      <c r="D38" s="230"/>
      <c r="E38" s="230"/>
      <c r="F38" s="4"/>
      <c r="G38" s="4"/>
      <c r="H38" s="4" t="e">
        <f t="shared" ref="H38:H45" si="3">+G38/F38*100</f>
        <v>#DIV/0!</v>
      </c>
      <c r="I38" s="231"/>
    </row>
    <row r="39" spans="1:9" ht="23.25" customHeight="1">
      <c r="A39" s="19" t="s">
        <v>156</v>
      </c>
      <c r="B39" s="34"/>
      <c r="C39" s="232"/>
      <c r="D39" s="232"/>
      <c r="E39" s="232"/>
      <c r="F39" s="232"/>
      <c r="G39" s="232"/>
      <c r="H39" s="232" t="e">
        <f t="shared" si="3"/>
        <v>#DIV/0!</v>
      </c>
      <c r="I39" s="231"/>
    </row>
    <row r="40" spans="1:9" ht="21" customHeight="1">
      <c r="A40" s="19" t="s">
        <v>157</v>
      </c>
      <c r="B40" s="34"/>
      <c r="C40" s="232"/>
      <c r="D40" s="232"/>
      <c r="E40" s="232"/>
      <c r="F40" s="232"/>
      <c r="G40" s="232"/>
      <c r="H40" s="232" t="e">
        <f t="shared" si="3"/>
        <v>#DIV/0!</v>
      </c>
      <c r="I40" s="231"/>
    </row>
    <row r="41" spans="1:9" ht="21" customHeight="1">
      <c r="A41" s="19" t="s">
        <v>158</v>
      </c>
      <c r="B41" s="34"/>
      <c r="C41" s="233"/>
      <c r="D41" s="233"/>
      <c r="E41" s="233"/>
      <c r="F41" s="233"/>
      <c r="G41" s="233"/>
      <c r="H41" s="233" t="e">
        <f t="shared" si="3"/>
        <v>#DIV/0!</v>
      </c>
      <c r="I41" s="231"/>
    </row>
    <row r="42" spans="1:9" ht="21" customHeight="1">
      <c r="A42" s="19" t="s">
        <v>159</v>
      </c>
      <c r="B42" s="34"/>
      <c r="C42" s="234"/>
      <c r="D42" s="234"/>
      <c r="E42" s="234"/>
      <c r="F42" s="233"/>
      <c r="G42" s="233"/>
      <c r="H42" s="233" t="e">
        <f t="shared" si="3"/>
        <v>#DIV/0!</v>
      </c>
      <c r="I42" s="231"/>
    </row>
    <row r="43" spans="1:9" ht="21" customHeight="1">
      <c r="A43" s="19" t="s">
        <v>160</v>
      </c>
      <c r="B43" s="34"/>
      <c r="C43" s="233"/>
      <c r="D43" s="233"/>
      <c r="E43" s="233"/>
      <c r="F43" s="73"/>
      <c r="G43" s="73"/>
      <c r="H43" s="73" t="e">
        <f t="shared" si="3"/>
        <v>#DIV/0!</v>
      </c>
      <c r="I43" s="231"/>
    </row>
    <row r="44" spans="1:9" ht="21" customHeight="1">
      <c r="A44" s="19" t="s">
        <v>161</v>
      </c>
      <c r="B44" s="34"/>
      <c r="C44" s="234"/>
      <c r="D44" s="234"/>
      <c r="E44" s="234"/>
      <c r="F44" s="233"/>
      <c r="G44" s="233"/>
      <c r="H44" s="233" t="e">
        <f t="shared" si="3"/>
        <v>#DIV/0!</v>
      </c>
      <c r="I44" s="231"/>
    </row>
    <row r="45" spans="1:9" ht="21" customHeight="1">
      <c r="A45" s="19" t="s">
        <v>162</v>
      </c>
      <c r="B45" s="34"/>
      <c r="C45" s="73"/>
      <c r="D45" s="73"/>
      <c r="E45" s="73"/>
      <c r="F45" s="73"/>
      <c r="G45" s="73"/>
      <c r="H45" s="73" t="e">
        <f t="shared" si="3"/>
        <v>#DIV/0!</v>
      </c>
      <c r="I45" s="231"/>
    </row>
    <row r="46" spans="1:9" ht="21">
      <c r="A46" s="273" t="s">
        <v>75</v>
      </c>
      <c r="B46" s="274"/>
      <c r="C46" s="274"/>
      <c r="D46" s="274"/>
      <c r="E46" s="274"/>
      <c r="F46" s="275">
        <f>+F47+F57</f>
        <v>0</v>
      </c>
      <c r="G46" s="275"/>
      <c r="H46" s="275"/>
      <c r="I46" s="275"/>
    </row>
    <row r="47" spans="1:9" ht="21">
      <c r="A47" s="114" t="s">
        <v>76</v>
      </c>
      <c r="B47" s="60"/>
      <c r="C47" s="60"/>
      <c r="D47" s="60"/>
      <c r="E47" s="60"/>
      <c r="F47" s="67">
        <f>+F48+F51+F54</f>
        <v>0</v>
      </c>
      <c r="G47" s="67"/>
      <c r="H47" s="67"/>
      <c r="I47" s="67"/>
    </row>
    <row r="48" spans="1:9" ht="28.2" customHeight="1">
      <c r="A48" s="19" t="s">
        <v>154</v>
      </c>
      <c r="B48" s="78"/>
      <c r="C48" s="230"/>
      <c r="D48" s="230"/>
      <c r="E48" s="230"/>
      <c r="F48" s="67"/>
      <c r="G48" s="67"/>
      <c r="H48" s="67" t="e">
        <f>+G48/F48*100</f>
        <v>#DIV/0!</v>
      </c>
      <c r="I48" s="231"/>
    </row>
    <row r="49" spans="1:9" ht="21" customHeight="1">
      <c r="A49" s="19" t="s">
        <v>155</v>
      </c>
      <c r="B49" s="78"/>
      <c r="C49" s="230"/>
      <c r="D49" s="230"/>
      <c r="E49" s="230"/>
      <c r="F49" s="4"/>
      <c r="G49" s="4"/>
      <c r="H49" s="4" t="e">
        <f t="shared" ref="H49:H56" si="4">+G49/F49*100</f>
        <v>#DIV/0!</v>
      </c>
      <c r="I49" s="231"/>
    </row>
    <row r="50" spans="1:9" ht="23.25" customHeight="1">
      <c r="A50" s="19" t="s">
        <v>156</v>
      </c>
      <c r="B50" s="34"/>
      <c r="C50" s="232"/>
      <c r="D50" s="232"/>
      <c r="E50" s="232"/>
      <c r="F50" s="232"/>
      <c r="G50" s="232"/>
      <c r="H50" s="232" t="e">
        <f t="shared" si="4"/>
        <v>#DIV/0!</v>
      </c>
      <c r="I50" s="231"/>
    </row>
    <row r="51" spans="1:9" ht="21" customHeight="1">
      <c r="A51" s="19" t="s">
        <v>157</v>
      </c>
      <c r="B51" s="34"/>
      <c r="C51" s="232"/>
      <c r="D51" s="232"/>
      <c r="E51" s="232"/>
      <c r="F51" s="232"/>
      <c r="G51" s="232"/>
      <c r="H51" s="232" t="e">
        <f t="shared" si="4"/>
        <v>#DIV/0!</v>
      </c>
      <c r="I51" s="231"/>
    </row>
    <row r="52" spans="1:9" ht="21" customHeight="1">
      <c r="A52" s="19" t="s">
        <v>158</v>
      </c>
      <c r="B52" s="34"/>
      <c r="C52" s="233"/>
      <c r="D52" s="233"/>
      <c r="E52" s="233"/>
      <c r="F52" s="233"/>
      <c r="G52" s="233"/>
      <c r="H52" s="233" t="e">
        <f t="shared" si="4"/>
        <v>#DIV/0!</v>
      </c>
      <c r="I52" s="231"/>
    </row>
    <row r="53" spans="1:9" ht="21" customHeight="1">
      <c r="A53" s="19" t="s">
        <v>159</v>
      </c>
      <c r="B53" s="34"/>
      <c r="C53" s="234"/>
      <c r="D53" s="234"/>
      <c r="E53" s="234"/>
      <c r="F53" s="233"/>
      <c r="G53" s="233"/>
      <c r="H53" s="233" t="e">
        <f t="shared" si="4"/>
        <v>#DIV/0!</v>
      </c>
      <c r="I53" s="231"/>
    </row>
    <row r="54" spans="1:9" ht="21" customHeight="1">
      <c r="A54" s="19" t="s">
        <v>160</v>
      </c>
      <c r="B54" s="34"/>
      <c r="C54" s="233"/>
      <c r="D54" s="233"/>
      <c r="E54" s="233"/>
      <c r="F54" s="73"/>
      <c r="G54" s="73"/>
      <c r="H54" s="73" t="e">
        <f t="shared" si="4"/>
        <v>#DIV/0!</v>
      </c>
      <c r="I54" s="231"/>
    </row>
    <row r="55" spans="1:9" ht="21" customHeight="1">
      <c r="A55" s="19" t="s">
        <v>161</v>
      </c>
      <c r="B55" s="34"/>
      <c r="C55" s="234"/>
      <c r="D55" s="234"/>
      <c r="E55" s="234"/>
      <c r="F55" s="233"/>
      <c r="G55" s="233"/>
      <c r="H55" s="233" t="e">
        <f t="shared" si="4"/>
        <v>#DIV/0!</v>
      </c>
      <c r="I55" s="231"/>
    </row>
    <row r="56" spans="1:9" ht="21" customHeight="1">
      <c r="A56" s="19" t="s">
        <v>162</v>
      </c>
      <c r="B56" s="34"/>
      <c r="C56" s="73"/>
      <c r="D56" s="73"/>
      <c r="E56" s="73"/>
      <c r="F56" s="73"/>
      <c r="G56" s="73"/>
      <c r="H56" s="73" t="e">
        <f t="shared" si="4"/>
        <v>#DIV/0!</v>
      </c>
      <c r="I56" s="231"/>
    </row>
    <row r="57" spans="1:9" ht="21">
      <c r="A57" s="114" t="s">
        <v>77</v>
      </c>
      <c r="B57" s="60"/>
      <c r="C57" s="60"/>
      <c r="D57" s="60"/>
      <c r="E57" s="60"/>
      <c r="F57" s="67">
        <f>+F58+F61+F64</f>
        <v>0</v>
      </c>
      <c r="G57" s="67"/>
      <c r="H57" s="67"/>
      <c r="I57" s="67"/>
    </row>
    <row r="58" spans="1:9" ht="28.2" customHeight="1">
      <c r="A58" s="19" t="s">
        <v>154</v>
      </c>
      <c r="B58" s="78"/>
      <c r="C58" s="230"/>
      <c r="D58" s="230"/>
      <c r="E58" s="230"/>
      <c r="F58" s="67"/>
      <c r="G58" s="67"/>
      <c r="H58" s="67" t="e">
        <f>+G58/F58*100</f>
        <v>#DIV/0!</v>
      </c>
      <c r="I58" s="231"/>
    </row>
    <row r="59" spans="1:9" ht="21" customHeight="1">
      <c r="A59" s="19" t="s">
        <v>155</v>
      </c>
      <c r="B59" s="78"/>
      <c r="C59" s="230"/>
      <c r="D59" s="230"/>
      <c r="E59" s="230"/>
      <c r="F59" s="4"/>
      <c r="G59" s="4"/>
      <c r="H59" s="4" t="e">
        <f t="shared" ref="H59:H66" si="5">+G59/F59*100</f>
        <v>#DIV/0!</v>
      </c>
      <c r="I59" s="231"/>
    </row>
    <row r="60" spans="1:9" ht="23.25" customHeight="1">
      <c r="A60" s="19" t="s">
        <v>156</v>
      </c>
      <c r="B60" s="34"/>
      <c r="C60" s="232"/>
      <c r="D60" s="232"/>
      <c r="E60" s="232"/>
      <c r="F60" s="232"/>
      <c r="G60" s="232"/>
      <c r="H60" s="232" t="e">
        <f t="shared" si="5"/>
        <v>#DIV/0!</v>
      </c>
      <c r="I60" s="231"/>
    </row>
    <row r="61" spans="1:9" ht="21" customHeight="1">
      <c r="A61" s="19" t="s">
        <v>157</v>
      </c>
      <c r="B61" s="34"/>
      <c r="C61" s="232"/>
      <c r="D61" s="232"/>
      <c r="E61" s="232"/>
      <c r="F61" s="232"/>
      <c r="G61" s="232"/>
      <c r="H61" s="232" t="e">
        <f t="shared" si="5"/>
        <v>#DIV/0!</v>
      </c>
      <c r="I61" s="231"/>
    </row>
    <row r="62" spans="1:9" ht="21" customHeight="1">
      <c r="A62" s="19" t="s">
        <v>158</v>
      </c>
      <c r="B62" s="34"/>
      <c r="C62" s="233"/>
      <c r="D62" s="233"/>
      <c r="E62" s="233"/>
      <c r="F62" s="233"/>
      <c r="G62" s="233"/>
      <c r="H62" s="233" t="e">
        <f t="shared" si="5"/>
        <v>#DIV/0!</v>
      </c>
      <c r="I62" s="231"/>
    </row>
    <row r="63" spans="1:9" ht="21" customHeight="1">
      <c r="A63" s="19" t="s">
        <v>159</v>
      </c>
      <c r="B63" s="34"/>
      <c r="C63" s="234"/>
      <c r="D63" s="234"/>
      <c r="E63" s="234"/>
      <c r="F63" s="233"/>
      <c r="G63" s="233"/>
      <c r="H63" s="233" t="e">
        <f t="shared" si="5"/>
        <v>#DIV/0!</v>
      </c>
      <c r="I63" s="231"/>
    </row>
    <row r="64" spans="1:9" ht="21" customHeight="1">
      <c r="A64" s="19" t="s">
        <v>160</v>
      </c>
      <c r="B64" s="34"/>
      <c r="C64" s="233"/>
      <c r="D64" s="233"/>
      <c r="E64" s="233"/>
      <c r="F64" s="73"/>
      <c r="G64" s="73"/>
      <c r="H64" s="73" t="e">
        <f t="shared" si="5"/>
        <v>#DIV/0!</v>
      </c>
      <c r="I64" s="231"/>
    </row>
    <row r="65" spans="1:9" ht="21" customHeight="1">
      <c r="A65" s="19" t="s">
        <v>161</v>
      </c>
      <c r="B65" s="34"/>
      <c r="C65" s="234"/>
      <c r="D65" s="234"/>
      <c r="E65" s="234"/>
      <c r="F65" s="233"/>
      <c r="G65" s="233"/>
      <c r="H65" s="233" t="e">
        <f t="shared" si="5"/>
        <v>#DIV/0!</v>
      </c>
      <c r="I65" s="231"/>
    </row>
    <row r="66" spans="1:9" ht="21" customHeight="1">
      <c r="A66" s="19" t="s">
        <v>162</v>
      </c>
      <c r="B66" s="34"/>
      <c r="C66" s="73"/>
      <c r="D66" s="73"/>
      <c r="E66" s="73"/>
      <c r="F66" s="73"/>
      <c r="G66" s="73"/>
      <c r="H66" s="73" t="e">
        <f t="shared" si="5"/>
        <v>#DIV/0!</v>
      </c>
      <c r="I66" s="231"/>
    </row>
    <row r="67" spans="1:9" ht="21">
      <c r="A67" s="276" t="s">
        <v>78</v>
      </c>
      <c r="B67" s="274"/>
      <c r="C67" s="274"/>
      <c r="D67" s="274"/>
      <c r="E67" s="274"/>
      <c r="F67" s="277">
        <f>+F68</f>
        <v>0</v>
      </c>
      <c r="G67" s="277"/>
      <c r="H67" s="277"/>
      <c r="I67" s="275"/>
    </row>
    <row r="68" spans="1:9" ht="21">
      <c r="A68" s="114" t="s">
        <v>79</v>
      </c>
      <c r="B68" s="60"/>
      <c r="C68" s="60"/>
      <c r="D68" s="60"/>
      <c r="E68" s="60"/>
      <c r="F68" s="67">
        <f>+F69+F72+F75</f>
        <v>0</v>
      </c>
      <c r="G68" s="67"/>
      <c r="H68" s="67"/>
      <c r="I68" s="67"/>
    </row>
    <row r="69" spans="1:9" ht="28.2" customHeight="1">
      <c r="A69" s="19" t="s">
        <v>154</v>
      </c>
      <c r="B69" s="78"/>
      <c r="C69" s="230"/>
      <c r="D69" s="230"/>
      <c r="E69" s="230"/>
      <c r="F69" s="67"/>
      <c r="G69" s="67"/>
      <c r="H69" s="67" t="e">
        <f>+G69/F69*100</f>
        <v>#DIV/0!</v>
      </c>
      <c r="I69" s="231"/>
    </row>
    <row r="70" spans="1:9" ht="21" customHeight="1">
      <c r="A70" s="19" t="s">
        <v>155</v>
      </c>
      <c r="B70" s="78"/>
      <c r="C70" s="230"/>
      <c r="D70" s="230"/>
      <c r="E70" s="230"/>
      <c r="F70" s="4"/>
      <c r="G70" s="4"/>
      <c r="H70" s="4" t="e">
        <f t="shared" ref="H70:H77" si="6">+G70/F70*100</f>
        <v>#DIV/0!</v>
      </c>
      <c r="I70" s="231"/>
    </row>
    <row r="71" spans="1:9" ht="23.25" customHeight="1">
      <c r="A71" s="19" t="s">
        <v>156</v>
      </c>
      <c r="B71" s="34"/>
      <c r="C71" s="232"/>
      <c r="D71" s="232"/>
      <c r="E71" s="232"/>
      <c r="F71" s="232"/>
      <c r="G71" s="232"/>
      <c r="H71" s="232" t="e">
        <f t="shared" si="6"/>
        <v>#DIV/0!</v>
      </c>
      <c r="I71" s="231"/>
    </row>
    <row r="72" spans="1:9" ht="21" customHeight="1">
      <c r="A72" s="19" t="s">
        <v>157</v>
      </c>
      <c r="B72" s="34"/>
      <c r="C72" s="232"/>
      <c r="D72" s="232"/>
      <c r="E72" s="232"/>
      <c r="F72" s="232"/>
      <c r="G72" s="232"/>
      <c r="H72" s="232" t="e">
        <f t="shared" si="6"/>
        <v>#DIV/0!</v>
      </c>
      <c r="I72" s="231"/>
    </row>
    <row r="73" spans="1:9" ht="21" customHeight="1">
      <c r="A73" s="19" t="s">
        <v>158</v>
      </c>
      <c r="B73" s="34"/>
      <c r="C73" s="233"/>
      <c r="D73" s="233"/>
      <c r="E73" s="233"/>
      <c r="F73" s="233"/>
      <c r="G73" s="233"/>
      <c r="H73" s="233" t="e">
        <f t="shared" si="6"/>
        <v>#DIV/0!</v>
      </c>
      <c r="I73" s="231"/>
    </row>
    <row r="74" spans="1:9" ht="21" customHeight="1">
      <c r="A74" s="19" t="s">
        <v>159</v>
      </c>
      <c r="B74" s="34"/>
      <c r="C74" s="234"/>
      <c r="D74" s="234"/>
      <c r="E74" s="234"/>
      <c r="F74" s="233"/>
      <c r="G74" s="233"/>
      <c r="H74" s="233" t="e">
        <f t="shared" si="6"/>
        <v>#DIV/0!</v>
      </c>
      <c r="I74" s="231"/>
    </row>
    <row r="75" spans="1:9" ht="21" customHeight="1">
      <c r="A75" s="19" t="s">
        <v>160</v>
      </c>
      <c r="B75" s="34"/>
      <c r="C75" s="233"/>
      <c r="D75" s="233"/>
      <c r="E75" s="233"/>
      <c r="F75" s="73"/>
      <c r="G75" s="73"/>
      <c r="H75" s="73" t="e">
        <f t="shared" si="6"/>
        <v>#DIV/0!</v>
      </c>
      <c r="I75" s="231"/>
    </row>
    <row r="76" spans="1:9" ht="21" customHeight="1">
      <c r="A76" s="19" t="s">
        <v>161</v>
      </c>
      <c r="B76" s="34"/>
      <c r="C76" s="234"/>
      <c r="D76" s="234"/>
      <c r="E76" s="234"/>
      <c r="F76" s="233"/>
      <c r="G76" s="233"/>
      <c r="H76" s="233" t="e">
        <f t="shared" si="6"/>
        <v>#DIV/0!</v>
      </c>
      <c r="I76" s="231"/>
    </row>
    <row r="77" spans="1:9" ht="21" customHeight="1">
      <c r="A77" s="19" t="s">
        <v>162</v>
      </c>
      <c r="B77" s="34"/>
      <c r="C77" s="73"/>
      <c r="D77" s="73"/>
      <c r="E77" s="73"/>
      <c r="F77" s="73"/>
      <c r="G77" s="73"/>
      <c r="H77" s="73" t="e">
        <f t="shared" si="6"/>
        <v>#DIV/0!</v>
      </c>
      <c r="I77" s="231"/>
    </row>
    <row r="78" spans="1:9" ht="21">
      <c r="A78" s="273" t="s">
        <v>80</v>
      </c>
      <c r="B78" s="274"/>
      <c r="C78" s="274"/>
      <c r="D78" s="274"/>
      <c r="E78" s="274"/>
      <c r="F78" s="275">
        <f>+F79</f>
        <v>0</v>
      </c>
      <c r="G78" s="275"/>
      <c r="H78" s="275"/>
      <c r="I78" s="275"/>
    </row>
    <row r="79" spans="1:9" ht="21">
      <c r="A79" s="114" t="s">
        <v>81</v>
      </c>
      <c r="B79" s="60"/>
      <c r="C79" s="60"/>
      <c r="D79" s="60"/>
      <c r="E79" s="60"/>
      <c r="F79" s="67">
        <f>+F80+F83+F87</f>
        <v>0</v>
      </c>
      <c r="G79" s="67"/>
      <c r="H79" s="67"/>
      <c r="I79" s="67"/>
    </row>
    <row r="80" spans="1:9" ht="28.2" customHeight="1">
      <c r="A80" s="19" t="s">
        <v>154</v>
      </c>
      <c r="B80" s="78"/>
      <c r="C80" s="230"/>
      <c r="D80" s="230"/>
      <c r="E80" s="230"/>
      <c r="F80" s="67"/>
      <c r="G80" s="67"/>
      <c r="H80" s="67" t="e">
        <f>+G80/F80*100</f>
        <v>#DIV/0!</v>
      </c>
      <c r="I80" s="231"/>
    </row>
    <row r="81" spans="1:9" ht="21" customHeight="1">
      <c r="A81" s="19" t="s">
        <v>155</v>
      </c>
      <c r="B81" s="78"/>
      <c r="C81" s="230"/>
      <c r="D81" s="230"/>
      <c r="E81" s="230"/>
      <c r="F81" s="4"/>
      <c r="G81" s="4"/>
      <c r="H81" s="4" t="e">
        <f t="shared" ref="H81:H88" si="7">+G81/F81*100</f>
        <v>#DIV/0!</v>
      </c>
      <c r="I81" s="231"/>
    </row>
    <row r="82" spans="1:9" ht="23.25" customHeight="1">
      <c r="A82" s="19" t="s">
        <v>156</v>
      </c>
      <c r="B82" s="34"/>
      <c r="C82" s="232"/>
      <c r="D82" s="232"/>
      <c r="E82" s="232"/>
      <c r="F82" s="232"/>
      <c r="G82" s="232"/>
      <c r="H82" s="232" t="e">
        <f t="shared" si="7"/>
        <v>#DIV/0!</v>
      </c>
      <c r="I82" s="231"/>
    </row>
    <row r="83" spans="1:9" ht="21" customHeight="1">
      <c r="A83" s="19" t="s">
        <v>157</v>
      </c>
      <c r="B83" s="34"/>
      <c r="C83" s="232"/>
      <c r="D83" s="232"/>
      <c r="E83" s="232"/>
      <c r="F83" s="232"/>
      <c r="G83" s="232"/>
      <c r="H83" s="232" t="e">
        <f t="shared" si="7"/>
        <v>#DIV/0!</v>
      </c>
      <c r="I83" s="231"/>
    </row>
    <row r="84" spans="1:9" ht="21" customHeight="1">
      <c r="A84" s="19" t="s">
        <v>158</v>
      </c>
      <c r="B84" s="34"/>
      <c r="C84" s="233"/>
      <c r="D84" s="233"/>
      <c r="E84" s="233"/>
      <c r="F84" s="233"/>
      <c r="G84" s="233"/>
      <c r="H84" s="233" t="e">
        <f t="shared" si="7"/>
        <v>#DIV/0!</v>
      </c>
      <c r="I84" s="231"/>
    </row>
    <row r="85" spans="1:9" ht="21" customHeight="1">
      <c r="A85" s="19" t="s">
        <v>159</v>
      </c>
      <c r="B85" s="34"/>
      <c r="C85" s="234"/>
      <c r="D85" s="234"/>
      <c r="E85" s="234"/>
      <c r="F85" s="233"/>
      <c r="G85" s="233"/>
      <c r="H85" s="233" t="e">
        <f t="shared" si="7"/>
        <v>#DIV/0!</v>
      </c>
      <c r="I85" s="231"/>
    </row>
    <row r="86" spans="1:9" ht="21" customHeight="1">
      <c r="A86" s="19" t="s">
        <v>160</v>
      </c>
      <c r="B86" s="34"/>
      <c r="C86" s="233"/>
      <c r="D86" s="233"/>
      <c r="E86" s="233"/>
      <c r="F86" s="73"/>
      <c r="G86" s="73"/>
      <c r="H86" s="73" t="e">
        <f t="shared" si="7"/>
        <v>#DIV/0!</v>
      </c>
      <c r="I86" s="231"/>
    </row>
    <row r="87" spans="1:9" ht="21" customHeight="1">
      <c r="A87" s="19" t="s">
        <v>161</v>
      </c>
      <c r="B87" s="34"/>
      <c r="C87" s="234"/>
      <c r="D87" s="234"/>
      <c r="E87" s="234"/>
      <c r="F87" s="233"/>
      <c r="G87" s="233"/>
      <c r="H87" s="233" t="e">
        <f t="shared" si="7"/>
        <v>#DIV/0!</v>
      </c>
      <c r="I87" s="231"/>
    </row>
    <row r="88" spans="1:9" ht="21" customHeight="1">
      <c r="A88" s="19" t="s">
        <v>162</v>
      </c>
      <c r="B88" s="34"/>
      <c r="C88" s="73"/>
      <c r="D88" s="73"/>
      <c r="E88" s="73"/>
      <c r="F88" s="73"/>
      <c r="G88" s="73"/>
      <c r="H88" s="73" t="e">
        <f t="shared" si="7"/>
        <v>#DIV/0!</v>
      </c>
      <c r="I88" s="231"/>
    </row>
    <row r="89" spans="1:9" ht="21">
      <c r="A89" s="273" t="s">
        <v>82</v>
      </c>
      <c r="B89" s="274"/>
      <c r="C89" s="274"/>
      <c r="D89" s="274"/>
      <c r="E89" s="274"/>
      <c r="F89" s="275">
        <f>+F90</f>
        <v>0</v>
      </c>
      <c r="G89" s="275"/>
      <c r="H89" s="275"/>
      <c r="I89" s="275"/>
    </row>
    <row r="90" spans="1:9" ht="21">
      <c r="A90" s="114" t="s">
        <v>83</v>
      </c>
      <c r="B90" s="60"/>
      <c r="C90" s="60"/>
      <c r="D90" s="60"/>
      <c r="E90" s="60"/>
      <c r="F90" s="67">
        <f>+F91+F94+F97</f>
        <v>0</v>
      </c>
      <c r="G90" s="67"/>
      <c r="H90" s="67"/>
      <c r="I90" s="67"/>
    </row>
    <row r="91" spans="1:9" ht="28.2" customHeight="1">
      <c r="A91" s="19" t="s">
        <v>154</v>
      </c>
      <c r="B91" s="78"/>
      <c r="C91" s="230"/>
      <c r="D91" s="230"/>
      <c r="E91" s="230"/>
      <c r="F91" s="67"/>
      <c r="G91" s="67"/>
      <c r="H91" s="67" t="e">
        <f>+G91/F91*100</f>
        <v>#DIV/0!</v>
      </c>
      <c r="I91" s="231"/>
    </row>
    <row r="92" spans="1:9" ht="21" customHeight="1">
      <c r="A92" s="19" t="s">
        <v>155</v>
      </c>
      <c r="B92" s="78"/>
      <c r="C92" s="230"/>
      <c r="D92" s="230"/>
      <c r="E92" s="230"/>
      <c r="F92" s="4"/>
      <c r="G92" s="4"/>
      <c r="H92" s="4" t="e">
        <f t="shared" ref="H92:H99" si="8">+G92/F92*100</f>
        <v>#DIV/0!</v>
      </c>
      <c r="I92" s="231"/>
    </row>
    <row r="93" spans="1:9" ht="23.25" customHeight="1">
      <c r="A93" s="19" t="s">
        <v>156</v>
      </c>
      <c r="B93" s="34"/>
      <c r="C93" s="232"/>
      <c r="D93" s="232"/>
      <c r="E93" s="232"/>
      <c r="F93" s="232"/>
      <c r="G93" s="232"/>
      <c r="H93" s="232" t="e">
        <f t="shared" si="8"/>
        <v>#DIV/0!</v>
      </c>
      <c r="I93" s="231"/>
    </row>
    <row r="94" spans="1:9" ht="21" customHeight="1">
      <c r="A94" s="19" t="s">
        <v>157</v>
      </c>
      <c r="B94" s="34"/>
      <c r="C94" s="232"/>
      <c r="D94" s="232"/>
      <c r="E94" s="232"/>
      <c r="F94" s="232"/>
      <c r="G94" s="232"/>
      <c r="H94" s="232" t="e">
        <f t="shared" si="8"/>
        <v>#DIV/0!</v>
      </c>
      <c r="I94" s="231"/>
    </row>
    <row r="95" spans="1:9" ht="21" customHeight="1">
      <c r="A95" s="19" t="s">
        <v>158</v>
      </c>
      <c r="B95" s="34"/>
      <c r="C95" s="233"/>
      <c r="D95" s="233"/>
      <c r="E95" s="233"/>
      <c r="F95" s="233"/>
      <c r="G95" s="233"/>
      <c r="H95" s="233" t="e">
        <f t="shared" si="8"/>
        <v>#DIV/0!</v>
      </c>
      <c r="I95" s="231"/>
    </row>
    <row r="96" spans="1:9" ht="21" customHeight="1">
      <c r="A96" s="19" t="s">
        <v>159</v>
      </c>
      <c r="B96" s="34"/>
      <c r="C96" s="234"/>
      <c r="D96" s="234"/>
      <c r="E96" s="234"/>
      <c r="F96" s="233"/>
      <c r="G96" s="233"/>
      <c r="H96" s="233" t="e">
        <f t="shared" si="8"/>
        <v>#DIV/0!</v>
      </c>
      <c r="I96" s="231"/>
    </row>
    <row r="97" spans="1:9" ht="21" customHeight="1">
      <c r="A97" s="19" t="s">
        <v>160</v>
      </c>
      <c r="B97" s="34"/>
      <c r="C97" s="233"/>
      <c r="D97" s="233"/>
      <c r="E97" s="233"/>
      <c r="F97" s="73"/>
      <c r="G97" s="73"/>
      <c r="H97" s="73" t="e">
        <f t="shared" si="8"/>
        <v>#DIV/0!</v>
      </c>
      <c r="I97" s="231"/>
    </row>
    <row r="98" spans="1:9" ht="21" customHeight="1">
      <c r="A98" s="19" t="s">
        <v>161</v>
      </c>
      <c r="B98" s="34"/>
      <c r="C98" s="234"/>
      <c r="D98" s="234"/>
      <c r="E98" s="234"/>
      <c r="F98" s="233"/>
      <c r="G98" s="233"/>
      <c r="H98" s="233" t="e">
        <f t="shared" si="8"/>
        <v>#DIV/0!</v>
      </c>
      <c r="I98" s="231"/>
    </row>
    <row r="99" spans="1:9" ht="21" customHeight="1">
      <c r="A99" s="29" t="s">
        <v>162</v>
      </c>
      <c r="B99" s="148"/>
      <c r="C99" s="278"/>
      <c r="D99" s="278"/>
      <c r="E99" s="278"/>
      <c r="F99" s="278"/>
      <c r="G99" s="278"/>
      <c r="H99" s="278" t="e">
        <f t="shared" si="8"/>
        <v>#DIV/0!</v>
      </c>
      <c r="I99" s="252"/>
    </row>
    <row r="101" spans="1:9" ht="21">
      <c r="A101" s="349" t="s">
        <v>184</v>
      </c>
    </row>
  </sheetData>
  <mergeCells count="4">
    <mergeCell ref="A1:I1"/>
    <mergeCell ref="A2:A3"/>
    <mergeCell ref="I2:I3"/>
    <mergeCell ref="B2:H2"/>
  </mergeCells>
  <pageMargins left="0.7" right="0.7" top="0.5" bottom="0" header="0.3" footer="0.3"/>
  <pageSetup paperSize="9" scale="43" fitToHeight="0" orientation="portrait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15</vt:i4>
      </vt:variant>
    </vt:vector>
  </HeadingPairs>
  <TitlesOfParts>
    <vt:vector size="25" baseType="lpstr">
      <vt:lpstr>โคนม</vt:lpstr>
      <vt:lpstr>โคเนื้อ</vt:lpstr>
      <vt:lpstr>กระบือ</vt:lpstr>
      <vt:lpstr>สุกร</vt:lpstr>
      <vt:lpstr>แพะ</vt:lpstr>
      <vt:lpstr>แกะ</vt:lpstr>
      <vt:lpstr>ไก่ไข่</vt:lpstr>
      <vt:lpstr>ไก่เนื้อ</vt:lpstr>
      <vt:lpstr>ไก่พื้นเมือง</vt:lpstr>
      <vt:lpstr>อื่นๆ </vt:lpstr>
      <vt:lpstr>แพะ!Print_Area</vt:lpstr>
      <vt:lpstr>โคเนื้อ!Print_Area</vt:lpstr>
      <vt:lpstr>โคนม!Print_Area</vt:lpstr>
      <vt:lpstr>ไก่เนื้อ!Print_Area</vt:lpstr>
      <vt:lpstr>ไก่ไข่!Print_Area</vt:lpstr>
      <vt:lpstr>ไก่พื้นเมือง!Print_Area</vt:lpstr>
      <vt:lpstr>กระบือ!Print_Area</vt:lpstr>
      <vt:lpstr>สุกร!Print_Area</vt:lpstr>
      <vt:lpstr>'อื่นๆ '!Print_Area</vt:lpstr>
      <vt:lpstr>แพะ!Print_Titles</vt:lpstr>
      <vt:lpstr>โคนม!Print_Titles</vt:lpstr>
      <vt:lpstr>ไก่ไข่!Print_Titles</vt:lpstr>
      <vt:lpstr>ไก่พื้นเมือง!Print_Titles</vt:lpstr>
      <vt:lpstr>สุกร!Print_Titles</vt:lpstr>
      <vt:lpstr>'อื่นๆ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2021-01-05T08:01:12Z</cp:lastPrinted>
  <dcterms:created xsi:type="dcterms:W3CDTF">2020-11-06T02:19:15Z</dcterms:created>
  <dcterms:modified xsi:type="dcterms:W3CDTF">2023-06-01T08:07:08Z</dcterms:modified>
</cp:coreProperties>
</file>